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03\Box\Accelerator Sponsored Research Administration\Post Award\Accelerator\PITA &amp; Industrial Board\YR 24 (FY22)\"/>
    </mc:Choice>
  </mc:AlternateContent>
  <bookViews>
    <workbookView xWindow="0" yWindow="0" windowWidth="36990" windowHeight="18210" activeTab="1"/>
  </bookViews>
  <sheets>
    <sheet name="Cover - Signature(s) Required" sheetId="2" r:id="rId1"/>
    <sheet name="Budget" sheetId="1" r:id="rId2"/>
  </sheets>
  <definedNames>
    <definedName name="_xlnm.Print_Area" localSheetId="1">Budget!$A$1:$G$125</definedName>
    <definedName name="_xlnm.Print_Area" localSheetId="0">'Cover - Signature(s) Required'!$A$1:$F$36</definedName>
  </definedNames>
  <calcPr calcId="162913"/>
</workbook>
</file>

<file path=xl/calcChain.xml><?xml version="1.0" encoding="utf-8"?>
<calcChain xmlns="http://schemas.openxmlformats.org/spreadsheetml/2006/main">
  <c r="G62" i="1" l="1"/>
  <c r="G61" i="1"/>
  <c r="E9" i="2"/>
  <c r="E8" i="2"/>
  <c r="B9" i="2"/>
  <c r="B8" i="2"/>
  <c r="B6" i="2"/>
  <c r="D27" i="1"/>
  <c r="D28" i="1"/>
  <c r="G28" i="1"/>
  <c r="G26" i="1"/>
  <c r="D30" i="1"/>
  <c r="D31" i="1"/>
  <c r="G74" i="1"/>
  <c r="G22" i="1"/>
  <c r="G40" i="1"/>
  <c r="G41" i="1"/>
  <c r="G51" i="1"/>
  <c r="G35" i="1"/>
  <c r="G36" i="1"/>
  <c r="G57" i="1"/>
  <c r="G70" i="1"/>
  <c r="G82" i="1"/>
  <c r="G29" i="1"/>
  <c r="G63" i="1"/>
  <c r="G30" i="1"/>
  <c r="G37" i="1"/>
  <c r="G31" i="1"/>
  <c r="G32" i="1"/>
  <c r="G76" i="1"/>
  <c r="G78" i="1" s="1"/>
  <c r="G80" i="1" s="1"/>
  <c r="G27" i="1"/>
  <c r="C15" i="2"/>
  <c r="D90" i="1" l="1"/>
  <c r="G83" i="1"/>
  <c r="G81" i="1" s="1"/>
  <c r="D91" i="1" l="1"/>
  <c r="C14" i="2" s="1"/>
  <c r="C16" i="2" s="1"/>
  <c r="C12" i="2"/>
</calcChain>
</file>

<file path=xl/sharedStrings.xml><?xml version="1.0" encoding="utf-8"?>
<sst xmlns="http://schemas.openxmlformats.org/spreadsheetml/2006/main" count="166" uniqueCount="109">
  <si>
    <t>% Effort</t>
  </si>
  <si>
    <t>AY/CY/SU</t>
  </si>
  <si>
    <t>Subtotal</t>
  </si>
  <si>
    <t>Amount</t>
  </si>
  <si>
    <t>SUBTOTAL</t>
  </si>
  <si>
    <t>EXPENDITURE TYPE</t>
  </si>
  <si>
    <t>Consulting</t>
  </si>
  <si>
    <t>IC Computing Facilities</t>
  </si>
  <si>
    <t>Description</t>
  </si>
  <si>
    <t>Qty</t>
  </si>
  <si>
    <t>Subrecipient name</t>
  </si>
  <si>
    <t>Submission Date</t>
  </si>
  <si>
    <t>Destination/Purpose</t>
  </si>
  <si>
    <t>Price</t>
  </si>
  <si>
    <t>Amount Requested</t>
  </si>
  <si>
    <t xml:space="preserve">LEVERAGE  </t>
  </si>
  <si>
    <t xml:space="preserve">UNDERGRADUATES </t>
  </si>
  <si>
    <t>Manual Enter</t>
  </si>
  <si>
    <t>Automatic Calculation</t>
  </si>
  <si>
    <t>HOME DEPT</t>
  </si>
  <si>
    <t>% EFFORT</t>
  </si>
  <si>
    <t>PITA TUITION</t>
  </si>
  <si>
    <t>Oracle String</t>
  </si>
  <si>
    <t>FT PERSONNEL (Last, First)</t>
  </si>
  <si>
    <t xml:space="preserve">GRAD STUDENT NAME </t>
  </si>
  <si>
    <t>Please fill in the blue cells only. Benefits, F&amp;A, leverage, GTR tuition cost-sharing, and totals will be automatically calculated.</t>
  </si>
  <si>
    <t>Leverage Requirement</t>
  </si>
  <si>
    <t>This color block =</t>
  </si>
  <si>
    <t>PI Department</t>
  </si>
  <si>
    <t>PI Phone Extension</t>
  </si>
  <si>
    <t>Subtotal for PITA stipend/tuition only</t>
  </si>
  <si>
    <t xml:space="preserve">CARNEGIE MELLON UNIVERSITY SUBMISSION </t>
  </si>
  <si>
    <t>Non Capital Software</t>
  </si>
  <si>
    <t>Title</t>
  </si>
  <si>
    <t>Technical Supplies/Services</t>
  </si>
  <si>
    <t>Printing/Publishing</t>
  </si>
  <si>
    <t>Non Capital Equipment</t>
  </si>
  <si>
    <t>(please provide contact information; description of work, base pay and POP)</t>
  </si>
  <si>
    <t>Other - please enter/explain below (not included in this operating subtotal)</t>
  </si>
  <si>
    <t>PITA Rate of Pay</t>
  </si>
  <si>
    <t>Check here if sub info is attached to proposal</t>
  </si>
  <si>
    <t>place before PITA funds are released to the project and must be expended during the duration of the PITA project.</t>
  </si>
  <si>
    <r>
      <rPr>
        <b/>
        <sz val="12"/>
        <rFont val="Arial"/>
        <family val="2"/>
      </rPr>
      <t>OPERATING</t>
    </r>
    <r>
      <rPr>
        <b/>
        <sz val="10"/>
        <rFont val="Arial"/>
        <family val="2"/>
      </rPr>
      <t xml:space="preserve"> (Expenses must be justified in Technical Proposal)</t>
    </r>
  </si>
  <si>
    <r>
      <rPr>
        <b/>
        <sz val="12"/>
        <rFont val="Arial"/>
        <family val="2"/>
      </rPr>
      <t>TRAVEL</t>
    </r>
    <r>
      <rPr>
        <b/>
        <sz val="10"/>
        <rFont val="Arial"/>
        <family val="2"/>
      </rPr>
      <t xml:space="preserve"> - MUST BE WITHIN PENNSYLVANIA</t>
    </r>
  </si>
  <si>
    <r>
      <rPr>
        <b/>
        <sz val="12"/>
        <rFont val="Arial"/>
        <family val="2"/>
      </rPr>
      <t>SUBCONTRACT</t>
    </r>
    <r>
      <rPr>
        <b/>
        <sz val="10"/>
        <color indexed="62"/>
        <rFont val="Arial"/>
        <family val="2"/>
      </rPr>
      <t xml:space="preserve"> (please attach subrecipient budget, SOW and contact information)</t>
    </r>
  </si>
  <si>
    <r>
      <rPr>
        <b/>
        <sz val="12"/>
        <rFont val="Arial"/>
        <family val="2"/>
      </rPr>
      <t xml:space="preserve">OTHER </t>
    </r>
    <r>
      <rPr>
        <b/>
        <sz val="10"/>
        <rFont val="Arial"/>
        <family val="2"/>
      </rPr>
      <t>(Please justify)</t>
    </r>
  </si>
  <si>
    <r>
      <t xml:space="preserve">BENEFITS </t>
    </r>
    <r>
      <rPr>
        <b/>
        <sz val="10"/>
        <rFont val="Arial"/>
        <family val="2"/>
      </rPr>
      <t>(Non-federal)</t>
    </r>
  </si>
  <si>
    <t xml:space="preserve">FT Nonfed Benefits at </t>
  </si>
  <si>
    <t>CAPITAL EQUIPMENT/SOFTWARE (&gt;$5k)</t>
  </si>
  <si>
    <t>Principal Investigator(s)  Name</t>
  </si>
  <si>
    <t>Cost Share String</t>
  </si>
  <si>
    <t>Co-Principal Investigator(s)  Name</t>
  </si>
  <si>
    <t>Co-PI Phone Extension</t>
  </si>
  <si>
    <t>*Faculty Cost Share - Any faculty time that is cost shared should be entered at the end of this form in the cost share section, not above</t>
  </si>
  <si>
    <t>Co-PI Department</t>
  </si>
  <si>
    <t>12 MONTH DEPT. STIPEND</t>
  </si>
  <si>
    <t>SOURCE #1</t>
  </si>
  <si>
    <t>Name of Organization:</t>
  </si>
  <si>
    <t>Amount:</t>
  </si>
  <si>
    <t>Oracle String:</t>
  </si>
  <si>
    <t>Dept:</t>
  </si>
  <si>
    <t>SOURCE #2</t>
  </si>
  <si>
    <t>SOURCE #3</t>
  </si>
  <si>
    <r>
      <t xml:space="preserve">Is match pending                    </t>
    </r>
    <r>
      <rPr>
        <b/>
        <sz val="10"/>
        <rFont val="Arial"/>
        <family val="2"/>
      </rPr>
      <t>YES</t>
    </r>
    <r>
      <rPr>
        <sz val="10"/>
        <rFont val="Arial"/>
        <family val="2"/>
      </rPr>
      <t xml:space="preserve">       or           </t>
    </r>
    <r>
      <rPr>
        <b/>
        <sz val="10"/>
        <rFont val="Arial"/>
        <family val="2"/>
      </rPr>
      <t>NO</t>
    </r>
  </si>
  <si>
    <r>
      <t xml:space="preserve">PA Company         </t>
    </r>
    <r>
      <rPr>
        <b/>
        <sz val="9"/>
        <rFont val="Arial"/>
        <family val="2"/>
      </rPr>
      <t>YES</t>
    </r>
    <r>
      <rPr>
        <sz val="9"/>
        <rFont val="Arial"/>
        <family val="2"/>
      </rPr>
      <t xml:space="preserve">       or           </t>
    </r>
    <r>
      <rPr>
        <b/>
        <sz val="9"/>
        <rFont val="Arial"/>
        <family val="2"/>
      </rPr>
      <t>NO</t>
    </r>
  </si>
  <si>
    <r>
      <t xml:space="preserve">PA Company       </t>
    </r>
    <r>
      <rPr>
        <b/>
        <sz val="10"/>
        <rFont val="Arial"/>
        <family val="2"/>
      </rPr>
      <t>YES       or           NO</t>
    </r>
  </si>
  <si>
    <t>Contact Name:</t>
  </si>
  <si>
    <t>Source of Funding:</t>
  </si>
  <si>
    <r>
      <t xml:space="preserve">Is Match Pending                    </t>
    </r>
    <r>
      <rPr>
        <b/>
        <sz val="10"/>
        <rFont val="Arial"/>
        <family val="2"/>
      </rPr>
      <t>YES</t>
    </r>
    <r>
      <rPr>
        <sz val="10"/>
        <rFont val="Arial"/>
        <family val="2"/>
      </rPr>
      <t xml:space="preserve">       or           </t>
    </r>
    <r>
      <rPr>
        <b/>
        <sz val="10"/>
        <rFont val="Arial"/>
        <family val="2"/>
      </rPr>
      <t>NO</t>
    </r>
  </si>
  <si>
    <r>
      <t xml:space="preserve">Is Match Pending       </t>
    </r>
    <r>
      <rPr>
        <b/>
        <sz val="9"/>
        <rFont val="Arial"/>
        <family val="2"/>
      </rPr>
      <t>YES</t>
    </r>
    <r>
      <rPr>
        <sz val="9"/>
        <rFont val="Arial"/>
        <family val="2"/>
      </rPr>
      <t xml:space="preserve">       or        </t>
    </r>
    <r>
      <rPr>
        <b/>
        <sz val="9"/>
        <rFont val="Arial"/>
        <family val="2"/>
      </rPr>
      <t>NO</t>
    </r>
  </si>
  <si>
    <t>{Other state funding cannot be used as a source of cost-share; in addition, sources of cost share from unrestricted funds must be transferred in to a cost-share award at time of award}</t>
  </si>
  <si>
    <t>External Partners (in-kind)</t>
  </si>
  <si>
    <t>Engineering Research Accelerator</t>
  </si>
  <si>
    <t xml:space="preserve">Internal CMU Cost-share or Cash Contributions </t>
  </si>
  <si>
    <t>INDIRECT = Subtotal of all direct costs* 10%</t>
  </si>
  <si>
    <t>Requested Budget Total</t>
  </si>
  <si>
    <t>PI Phone Ext</t>
  </si>
  <si>
    <t>Co-PI Phone Ext</t>
  </si>
  <si>
    <t>Department Head Signature</t>
  </si>
  <si>
    <t>COST SHARE</t>
  </si>
  <si>
    <t>Documentation has been provided to support the required tuition cost share</t>
  </si>
  <si>
    <t>Print/Sign/Upload or For Digital Signature: {File\Info\Protect Document, Protect Workbook or Protect Presentation\Add a Digital Signature}</t>
  </si>
  <si>
    <t>Hours Total</t>
  </si>
  <si>
    <t>Dept</t>
  </si>
  <si>
    <t>Tuition</t>
  </si>
  <si>
    <t>COST SHARE COMMITMENT</t>
  </si>
  <si>
    <t>TOTAL Cost share Commitment</t>
  </si>
  <si>
    <t>CARNEGIE MELLON UNIVERSITY/ENGINEERING RESEARCH ACCELERATOR</t>
  </si>
  <si>
    <t>PITA  SIGNATURE  SHEET</t>
  </si>
  <si>
    <t>*If digital signatures are not used for the above, please upload signature file separately in the PITA application jot form.</t>
  </si>
  <si>
    <t>Principle Investigator Signature/Dept</t>
  </si>
  <si>
    <t>Business Manager Signature/Dept</t>
  </si>
  <si>
    <t>Co-Principle Investigator Signature/Dept</t>
  </si>
  <si>
    <t>**If students are budgeted from multiple departments, cost share  is allocated from each student's home department.</t>
  </si>
  <si>
    <t xml:space="preserve">SOURCES OF LEVERAGE </t>
  </si>
  <si>
    <t>This section  below is only required if the student budgeted and/or any of the cost-share committed belongs to the Co-Pi's Dept.</t>
  </si>
  <si>
    <t>&lt;INSERT TITLE&gt;</t>
  </si>
  <si>
    <t>&lt;INSERT PI NAME&gt;</t>
  </si>
  <si>
    <t>&lt;INSERT EXT&gt;</t>
  </si>
  <si>
    <t>&lt;INSERT CoPI NAME&gt;</t>
  </si>
  <si>
    <t>FY19 PITA Rate</t>
  </si>
  <si>
    <t xml:space="preserve">Required Student Cost Share </t>
  </si>
  <si>
    <t xml:space="preserve">{Please be advised that the Company, Agency, etc. will need to complete the PITA 23 Cost Sharing Form that will be provided when project is complete.} </t>
  </si>
  <si>
    <t>The Requirement is $1 of expended leverage for each $1 of expended PITA funds plus 32% of tuition.  The leveraged funds identified in a project proposal must be in</t>
  </si>
  <si>
    <t>External/Internal (1:1)</t>
  </si>
  <si>
    <t>Mandatory 1:1 Cost Share</t>
  </si>
  <si>
    <t>Documentation has been provided to support the 1:1 cost share match</t>
  </si>
  <si>
    <t>TOTAL REQUESTED PITA AMOUNT  * Limited to a maximum of $76,000</t>
  </si>
  <si>
    <t>PITA (FY 22) BUDGET - Year 24 - Period of Performance August 15, 2022 through August 14,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</si>
</sst>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color indexed="6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5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43" fontId="5" fillId="2" borderId="1" xfId="1" applyNumberFormat="1" applyFont="1" applyFill="1" applyBorder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10" fillId="2" borderId="0" xfId="0" applyFont="1" applyFill="1"/>
    <xf numFmtId="0" fontId="4" fillId="2" borderId="0" xfId="0" applyFont="1" applyFill="1" applyAlignment="1">
      <alignment horizontal="left"/>
    </xf>
    <xf numFmtId="0" fontId="4" fillId="2" borderId="2" xfId="0" applyFont="1" applyFill="1" applyBorder="1"/>
    <xf numFmtId="0" fontId="5" fillId="2" borderId="2" xfId="0" applyFont="1" applyFill="1" applyBorder="1"/>
    <xf numFmtId="0" fontId="5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43" fontId="5" fillId="2" borderId="0" xfId="1" applyNumberFormat="1" applyFont="1" applyFill="1" applyBorder="1"/>
    <xf numFmtId="43" fontId="4" fillId="2" borderId="4" xfId="1" applyNumberFormat="1" applyFont="1" applyFill="1" applyBorder="1" applyAlignment="1">
      <alignment horizontal="center"/>
    </xf>
    <xf numFmtId="43" fontId="7" fillId="2" borderId="1" xfId="1" applyNumberFormat="1" applyFont="1" applyFill="1" applyBorder="1"/>
    <xf numFmtId="43" fontId="3" fillId="2" borderId="0" xfId="1" applyNumberFormat="1" applyFont="1" applyFill="1"/>
    <xf numFmtId="43" fontId="5" fillId="2" borderId="5" xfId="1" applyNumberFormat="1" applyFont="1" applyFill="1" applyBorder="1"/>
    <xf numFmtId="0" fontId="4" fillId="4" borderId="6" xfId="0" applyFont="1" applyFill="1" applyBorder="1"/>
    <xf numFmtId="0" fontId="5" fillId="4" borderId="6" xfId="0" applyFont="1" applyFill="1" applyBorder="1"/>
    <xf numFmtId="0" fontId="5" fillId="4" borderId="6" xfId="0" applyFont="1" applyFill="1" applyBorder="1" applyAlignment="1">
      <alignment horizontal="right"/>
    </xf>
    <xf numFmtId="43" fontId="5" fillId="4" borderId="7" xfId="1" applyNumberFormat="1" applyFont="1" applyFill="1" applyBorder="1"/>
    <xf numFmtId="0" fontId="11" fillId="5" borderId="8" xfId="0" applyFont="1" applyFill="1" applyBorder="1"/>
    <xf numFmtId="0" fontId="11" fillId="5" borderId="6" xfId="0" applyFont="1" applyFill="1" applyBorder="1"/>
    <xf numFmtId="0" fontId="12" fillId="5" borderId="6" xfId="0" applyFont="1" applyFill="1" applyBorder="1"/>
    <xf numFmtId="0" fontId="12" fillId="5" borderId="6" xfId="0" applyFont="1" applyFill="1" applyBorder="1" applyAlignment="1">
      <alignment horizontal="right"/>
    </xf>
    <xf numFmtId="0" fontId="1" fillId="2" borderId="0" xfId="0" applyFont="1" applyFill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right"/>
    </xf>
    <xf numFmtId="43" fontId="9" fillId="4" borderId="0" xfId="0" applyNumberFormat="1" applyFont="1" applyFill="1"/>
    <xf numFmtId="0" fontId="10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2" borderId="3" xfId="0" applyFont="1" applyFill="1" applyBorder="1"/>
    <xf numFmtId="164" fontId="10" fillId="4" borderId="3" xfId="0" applyNumberFormat="1" applyFont="1" applyFill="1" applyBorder="1"/>
    <xf numFmtId="164" fontId="10" fillId="4" borderId="3" xfId="1" applyNumberFormat="1" applyFont="1" applyFill="1" applyBorder="1"/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43" fontId="10" fillId="2" borderId="0" xfId="1" applyNumberFormat="1" applyFont="1" applyFill="1" applyBorder="1"/>
    <xf numFmtId="43" fontId="10" fillId="2" borderId="0" xfId="0" applyNumberFormat="1" applyFont="1" applyFill="1" applyBorder="1"/>
    <xf numFmtId="43" fontId="13" fillId="2" borderId="7" xfId="1" applyNumberFormat="1" applyFont="1" applyFill="1" applyBorder="1" applyAlignment="1">
      <alignment horizontal="center" wrapText="1"/>
    </xf>
    <xf numFmtId="0" fontId="4" fillId="4" borderId="7" xfId="0" applyFont="1" applyFill="1" applyBorder="1" applyAlignment="1">
      <alignment wrapText="1"/>
    </xf>
    <xf numFmtId="165" fontId="11" fillId="5" borderId="7" xfId="1" applyNumberFormat="1" applyFont="1" applyFill="1" applyBorder="1"/>
    <xf numFmtId="0" fontId="12" fillId="6" borderId="10" xfId="0" applyFont="1" applyFill="1" applyBorder="1"/>
    <xf numFmtId="0" fontId="14" fillId="2" borderId="0" xfId="0" applyFont="1" applyFill="1"/>
    <xf numFmtId="43" fontId="4" fillId="2" borderId="1" xfId="1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2" fillId="2" borderId="2" xfId="0" applyFont="1" applyFill="1" applyBorder="1"/>
    <xf numFmtId="0" fontId="13" fillId="2" borderId="2" xfId="0" applyFont="1" applyFill="1" applyBorder="1"/>
    <xf numFmtId="0" fontId="13" fillId="4" borderId="8" xfId="0" applyFont="1" applyFill="1" applyBorder="1"/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0" fontId="18" fillId="2" borderId="3" xfId="0" applyFont="1" applyFill="1" applyBorder="1"/>
    <xf numFmtId="43" fontId="17" fillId="2" borderId="3" xfId="1" applyNumberFormat="1" applyFont="1" applyFill="1" applyBorder="1" applyAlignment="1">
      <alignment horizontal="center"/>
    </xf>
    <xf numFmtId="0" fontId="18" fillId="3" borderId="7" xfId="0" applyFont="1" applyFill="1" applyBorder="1"/>
    <xf numFmtId="9" fontId="18" fillId="3" borderId="7" xfId="2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4" borderId="0" xfId="0" applyFont="1" applyFill="1"/>
    <xf numFmtId="164" fontId="18" fillId="3" borderId="1" xfId="1" applyNumberFormat="1" applyFont="1" applyFill="1" applyBorder="1"/>
    <xf numFmtId="9" fontId="18" fillId="3" borderId="11" xfId="2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2" borderId="0" xfId="0" applyFont="1" applyFill="1"/>
    <xf numFmtId="0" fontId="19" fillId="4" borderId="8" xfId="0" applyFont="1" applyFill="1" applyBorder="1" applyAlignment="1">
      <alignment horizontal="right"/>
    </xf>
    <xf numFmtId="0" fontId="18" fillId="4" borderId="6" xfId="0" applyFont="1" applyFill="1" applyBorder="1" applyAlignment="1">
      <alignment horizontal="right"/>
    </xf>
    <xf numFmtId="0" fontId="18" fillId="4" borderId="6" xfId="0" applyFont="1" applyFill="1" applyBorder="1"/>
    <xf numFmtId="164" fontId="18" fillId="4" borderId="7" xfId="1" applyNumberFormat="1" applyFont="1" applyFill="1" applyBorder="1"/>
    <xf numFmtId="0" fontId="20" fillId="2" borderId="0" xfId="0" applyFont="1" applyFill="1" applyAlignment="1">
      <alignment horizontal="right"/>
    </xf>
    <xf numFmtId="0" fontId="18" fillId="2" borderId="0" xfId="0" applyFont="1" applyFill="1" applyAlignment="1">
      <alignment horizontal="right"/>
    </xf>
    <xf numFmtId="43" fontId="18" fillId="2" borderId="1" xfId="1" applyNumberFormat="1" applyFont="1" applyFill="1" applyBorder="1"/>
    <xf numFmtId="0" fontId="17" fillId="2" borderId="0" xfId="0" applyFont="1" applyFill="1" applyBorder="1" applyAlignment="1">
      <alignment horizontal="left" wrapText="1"/>
    </xf>
    <xf numFmtId="43" fontId="17" fillId="2" borderId="4" xfId="1" applyNumberFormat="1" applyFont="1" applyFill="1" applyBorder="1" applyAlignment="1">
      <alignment horizontal="center"/>
    </xf>
    <xf numFmtId="0" fontId="18" fillId="3" borderId="11" xfId="0" applyFont="1" applyFill="1" applyBorder="1"/>
    <xf numFmtId="0" fontId="18" fillId="3" borderId="0" xfId="0" applyFont="1" applyFill="1" applyBorder="1"/>
    <xf numFmtId="9" fontId="20" fillId="4" borderId="7" xfId="2" applyFont="1" applyFill="1" applyBorder="1" applyAlignment="1">
      <alignment horizontal="left"/>
    </xf>
    <xf numFmtId="164" fontId="18" fillId="4" borderId="7" xfId="1" applyNumberFormat="1" applyFont="1" applyFill="1" applyBorder="1" applyAlignment="1">
      <alignment horizontal="center"/>
    </xf>
    <xf numFmtId="164" fontId="18" fillId="4" borderId="1" xfId="1" applyNumberFormat="1" applyFont="1" applyFill="1" applyBorder="1"/>
    <xf numFmtId="0" fontId="18" fillId="5" borderId="10" xfId="0" applyFont="1" applyFill="1" applyBorder="1"/>
    <xf numFmtId="0" fontId="18" fillId="5" borderId="12" xfId="0" applyFont="1" applyFill="1" applyBorder="1"/>
    <xf numFmtId="9" fontId="20" fillId="5" borderId="7" xfId="2" applyFont="1" applyFill="1" applyBorder="1" applyAlignment="1">
      <alignment horizontal="left"/>
    </xf>
    <xf numFmtId="164" fontId="18" fillId="5" borderId="7" xfId="1" applyNumberFormat="1" applyFont="1" applyFill="1" applyBorder="1" applyAlignment="1">
      <alignment horizontal="center"/>
    </xf>
    <xf numFmtId="164" fontId="18" fillId="5" borderId="1" xfId="1" applyNumberFormat="1" applyFont="1" applyFill="1" applyBorder="1"/>
    <xf numFmtId="0" fontId="18" fillId="4" borderId="9" xfId="0" applyFont="1" applyFill="1" applyBorder="1"/>
    <xf numFmtId="0" fontId="18" fillId="4" borderId="3" xfId="0" applyFont="1" applyFill="1" applyBorder="1"/>
    <xf numFmtId="164" fontId="18" fillId="4" borderId="5" xfId="1" applyNumberFormat="1" applyFont="1" applyFill="1" applyBorder="1"/>
    <xf numFmtId="0" fontId="18" fillId="3" borderId="1" xfId="0" applyFont="1" applyFill="1" applyBorder="1"/>
    <xf numFmtId="9" fontId="18" fillId="3" borderId="1" xfId="2" applyFont="1" applyFill="1" applyBorder="1" applyAlignment="1">
      <alignment horizontal="center"/>
    </xf>
    <xf numFmtId="43" fontId="18" fillId="4" borderId="7" xfId="1" applyNumberFormat="1" applyFont="1" applyFill="1" applyBorder="1"/>
    <xf numFmtId="44" fontId="18" fillId="4" borderId="7" xfId="1" applyNumberFormat="1" applyFont="1" applyFill="1" applyBorder="1"/>
    <xf numFmtId="0" fontId="19" fillId="4" borderId="9" xfId="0" applyFont="1" applyFill="1" applyBorder="1" applyAlignment="1">
      <alignment horizontal="right"/>
    </xf>
    <xf numFmtId="0" fontId="18" fillId="4" borderId="3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8" fillId="3" borderId="3" xfId="0" applyFont="1" applyFill="1" applyBorder="1"/>
    <xf numFmtId="0" fontId="18" fillId="2" borderId="0" xfId="0" applyFont="1" applyFill="1" applyBorder="1"/>
    <xf numFmtId="0" fontId="17" fillId="2" borderId="0" xfId="0" applyFont="1" applyFill="1" applyAlignment="1">
      <alignment horizontal="right"/>
    </xf>
    <xf numFmtId="0" fontId="17" fillId="2" borderId="0" xfId="0" applyFont="1" applyFill="1"/>
    <xf numFmtId="0" fontId="20" fillId="4" borderId="3" xfId="0" applyFont="1" applyFill="1" applyBorder="1" applyAlignment="1">
      <alignment horizontal="center"/>
    </xf>
    <xf numFmtId="14" fontId="18" fillId="3" borderId="3" xfId="0" applyNumberFormat="1" applyFont="1" applyFill="1" applyBorder="1"/>
    <xf numFmtId="0" fontId="18" fillId="2" borderId="7" xfId="0" applyFont="1" applyFill="1" applyBorder="1" applyAlignment="1">
      <alignment horizontal="right"/>
    </xf>
    <xf numFmtId="10" fontId="18" fillId="2" borderId="7" xfId="0" applyNumberFormat="1" applyFont="1" applyFill="1" applyBorder="1" applyAlignment="1">
      <alignment horizontal="left"/>
    </xf>
    <xf numFmtId="0" fontId="18" fillId="2" borderId="7" xfId="0" applyFont="1" applyFill="1" applyBorder="1"/>
    <xf numFmtId="165" fontId="18" fillId="4" borderId="7" xfId="1" applyNumberFormat="1" applyFont="1" applyFill="1" applyBorder="1"/>
    <xf numFmtId="0" fontId="19" fillId="4" borderId="7" xfId="0" applyFont="1" applyFill="1" applyBorder="1" applyAlignment="1">
      <alignment horizontal="right"/>
    </xf>
    <xf numFmtId="0" fontId="18" fillId="4" borderId="7" xfId="0" applyFont="1" applyFill="1" applyBorder="1" applyAlignment="1">
      <alignment horizontal="right"/>
    </xf>
    <xf numFmtId="0" fontId="18" fillId="4" borderId="7" xfId="0" applyFont="1" applyFill="1" applyBorder="1"/>
    <xf numFmtId="0" fontId="18" fillId="2" borderId="15" xfId="0" applyFont="1" applyFill="1" applyBorder="1" applyAlignment="1">
      <alignment horizontal="right"/>
    </xf>
    <xf numFmtId="164" fontId="18" fillId="3" borderId="16" xfId="1" applyNumberFormat="1" applyFont="1" applyFill="1" applyBorder="1"/>
    <xf numFmtId="0" fontId="18" fillId="2" borderId="6" xfId="0" applyFont="1" applyFill="1" applyBorder="1" applyAlignment="1">
      <alignment horizontal="right"/>
    </xf>
    <xf numFmtId="0" fontId="18" fillId="2" borderId="6" xfId="0" applyFont="1" applyFill="1" applyBorder="1"/>
    <xf numFmtId="164" fontId="18" fillId="3" borderId="7" xfId="1" applyNumberFormat="1" applyFont="1" applyFill="1" applyBorder="1"/>
    <xf numFmtId="0" fontId="20" fillId="4" borderId="8" xfId="0" applyFont="1" applyFill="1" applyBorder="1" applyAlignment="1">
      <alignment horizontal="right"/>
    </xf>
    <xf numFmtId="0" fontId="17" fillId="2" borderId="0" xfId="0" applyFont="1" applyFill="1" applyAlignment="1">
      <alignment horizontal="left"/>
    </xf>
    <xf numFmtId="43" fontId="18" fillId="2" borderId="1" xfId="0" applyNumberFormat="1" applyFont="1" applyFill="1" applyBorder="1"/>
    <xf numFmtId="0" fontId="18" fillId="3" borderId="6" xfId="0" applyFont="1" applyFill="1" applyBorder="1"/>
    <xf numFmtId="0" fontId="18" fillId="3" borderId="12" xfId="0" applyFont="1" applyFill="1" applyBorder="1"/>
    <xf numFmtId="0" fontId="17" fillId="2" borderId="0" xfId="0" applyFont="1" applyFill="1" applyAlignment="1">
      <alignment horizontal="center"/>
    </xf>
    <xf numFmtId="164" fontId="18" fillId="3" borderId="0" xfId="1" applyNumberFormat="1" applyFont="1" applyFill="1" applyAlignment="1">
      <alignment horizontal="right"/>
    </xf>
    <xf numFmtId="0" fontId="18" fillId="3" borderId="0" xfId="0" applyFont="1" applyFill="1" applyAlignment="1">
      <alignment horizontal="center"/>
    </xf>
    <xf numFmtId="0" fontId="17" fillId="7" borderId="0" xfId="0" applyFont="1" applyFill="1" applyAlignment="1">
      <alignment horizontal="left" wrapText="1"/>
    </xf>
    <xf numFmtId="0" fontId="17" fillId="0" borderId="0" xfId="0" applyFont="1" applyFill="1" applyAlignment="1">
      <alignment horizontal="right"/>
    </xf>
    <xf numFmtId="0" fontId="22" fillId="0" borderId="0" xfId="0" applyFont="1" applyFill="1"/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1" fillId="0" borderId="0" xfId="0" applyFont="1" applyFill="1"/>
    <xf numFmtId="0" fontId="5" fillId="0" borderId="0" xfId="0" applyFont="1" applyFill="1"/>
    <xf numFmtId="0" fontId="18" fillId="0" borderId="3" xfId="0" applyNumberFormat="1" applyFont="1" applyFill="1" applyBorder="1" applyAlignment="1">
      <alignment horizontal="right"/>
    </xf>
    <xf numFmtId="43" fontId="18" fillId="2" borderId="0" xfId="1" applyNumberFormat="1" applyFont="1" applyFill="1" applyBorder="1"/>
    <xf numFmtId="0" fontId="7" fillId="2" borderId="0" xfId="0" applyFont="1" applyFill="1" applyBorder="1"/>
    <xf numFmtId="164" fontId="22" fillId="0" borderId="12" xfId="1" applyNumberFormat="1" applyFont="1" applyFill="1" applyBorder="1"/>
    <xf numFmtId="43" fontId="17" fillId="2" borderId="2" xfId="1" applyNumberFormat="1" applyFont="1" applyFill="1" applyBorder="1" applyAlignment="1">
      <alignment horizontal="center"/>
    </xf>
    <xf numFmtId="0" fontId="20" fillId="3" borderId="0" xfId="0" applyFont="1" applyFill="1" applyBorder="1"/>
    <xf numFmtId="0" fontId="18" fillId="7" borderId="0" xfId="0" applyFont="1" applyFill="1"/>
    <xf numFmtId="0" fontId="3" fillId="2" borderId="7" xfId="0" applyFont="1" applyFill="1" applyBorder="1"/>
    <xf numFmtId="0" fontId="16" fillId="2" borderId="8" xfId="0" applyFont="1" applyFill="1" applyBorder="1" applyAlignment="1"/>
    <xf numFmtId="0" fontId="16" fillId="2" borderId="6" xfId="0" applyFont="1" applyFill="1" applyBorder="1" applyAlignment="1"/>
    <xf numFmtId="0" fontId="4" fillId="3" borderId="7" xfId="0" applyFont="1" applyFill="1" applyBorder="1" applyAlignment="1">
      <alignment wrapText="1"/>
    </xf>
    <xf numFmtId="9" fontId="1" fillId="3" borderId="8" xfId="2" applyFont="1" applyFill="1" applyBorder="1" applyAlignment="1"/>
    <xf numFmtId="43" fontId="3" fillId="2" borderId="14" xfId="1" applyNumberFormat="1" applyFont="1" applyFill="1" applyBorder="1"/>
    <xf numFmtId="164" fontId="18" fillId="3" borderId="3" xfId="1" applyNumberFormat="1" applyFont="1" applyFill="1" applyBorder="1" applyAlignment="1">
      <alignment horizontal="right"/>
    </xf>
    <xf numFmtId="0" fontId="18" fillId="3" borderId="14" xfId="0" applyFont="1" applyFill="1" applyBorder="1" applyAlignment="1">
      <alignment horizontal="center"/>
    </xf>
    <xf numFmtId="0" fontId="18" fillId="0" borderId="0" xfId="0" applyFont="1" applyFill="1" applyBorder="1"/>
    <xf numFmtId="0" fontId="3" fillId="2" borderId="17" xfId="0" applyFont="1" applyFill="1" applyBorder="1" applyAlignment="1">
      <alignment horizontal="left"/>
    </xf>
    <xf numFmtId="9" fontId="1" fillId="3" borderId="6" xfId="2" applyFont="1" applyFill="1" applyBorder="1" applyAlignment="1"/>
    <xf numFmtId="0" fontId="16" fillId="2" borderId="19" xfId="0" applyFont="1" applyFill="1" applyBorder="1" applyAlignment="1"/>
    <xf numFmtId="0" fontId="23" fillId="0" borderId="0" xfId="0" applyFont="1" applyFill="1"/>
    <xf numFmtId="9" fontId="18" fillId="5" borderId="7" xfId="2" applyFont="1" applyFill="1" applyBorder="1" applyAlignment="1">
      <alignment horizontal="center"/>
    </xf>
    <xf numFmtId="9" fontId="18" fillId="4" borderId="7" xfId="2" applyFont="1" applyFill="1" applyBorder="1" applyAlignment="1">
      <alignment horizontal="center"/>
    </xf>
    <xf numFmtId="0" fontId="18" fillId="7" borderId="3" xfId="0" applyFont="1" applyFill="1" applyBorder="1"/>
    <xf numFmtId="14" fontId="18" fillId="7" borderId="0" xfId="0" applyNumberFormat="1" applyFont="1" applyFill="1" applyBorder="1"/>
    <xf numFmtId="43" fontId="4" fillId="7" borderId="0" xfId="1" applyNumberFormat="1" applyFont="1" applyFill="1" applyBorder="1"/>
    <xf numFmtId="0" fontId="1" fillId="7" borderId="0" xfId="0" applyFont="1" applyFill="1"/>
    <xf numFmtId="0" fontId="5" fillId="7" borderId="0" xfId="0" applyFont="1" applyFill="1"/>
    <xf numFmtId="0" fontId="20" fillId="7" borderId="3" xfId="0" applyFont="1" applyFill="1" applyBorder="1" applyAlignment="1">
      <alignment horizontal="center"/>
    </xf>
    <xf numFmtId="43" fontId="18" fillId="3" borderId="7" xfId="0" applyNumberFormat="1" applyFont="1" applyFill="1" applyBorder="1"/>
    <xf numFmtId="0" fontId="2" fillId="2" borderId="0" xfId="0" applyFont="1" applyFill="1" applyAlignment="1">
      <alignment horizontal="left"/>
    </xf>
    <xf numFmtId="0" fontId="4" fillId="0" borderId="0" xfId="0" applyFont="1" applyFill="1" applyBorder="1" applyAlignment="1">
      <alignment wrapText="1"/>
    </xf>
    <xf numFmtId="49" fontId="18" fillId="3" borderId="3" xfId="0" applyNumberFormat="1" applyFont="1" applyFill="1" applyBorder="1"/>
    <xf numFmtId="0" fontId="18" fillId="3" borderId="3" xfId="0" applyNumberFormat="1" applyFont="1" applyFill="1" applyBorder="1" applyAlignment="1">
      <alignment horizontal="center"/>
    </xf>
    <xf numFmtId="166" fontId="18" fillId="3" borderId="3" xfId="0" applyNumberFormat="1" applyFont="1" applyFill="1" applyBorder="1"/>
    <xf numFmtId="0" fontId="0" fillId="0" borderId="3" xfId="0" applyBorder="1"/>
    <xf numFmtId="0" fontId="17" fillId="0" borderId="0" xfId="0" applyFont="1" applyFill="1" applyBorder="1" applyAlignment="1">
      <alignment horizontal="right"/>
    </xf>
    <xf numFmtId="0" fontId="0" fillId="0" borderId="0" xfId="0" applyBorder="1"/>
    <xf numFmtId="0" fontId="1" fillId="0" borderId="0" xfId="0" applyFont="1" applyFill="1" applyBorder="1"/>
    <xf numFmtId="0" fontId="18" fillId="7" borderId="0" xfId="0" applyFont="1" applyFill="1" applyBorder="1"/>
    <xf numFmtId="0" fontId="1" fillId="0" borderId="0" xfId="0" applyFont="1" applyBorder="1"/>
    <xf numFmtId="0" fontId="3" fillId="2" borderId="0" xfId="0" applyFont="1" applyFill="1" applyBorder="1" applyAlignment="1">
      <alignment horizontal="right"/>
    </xf>
    <xf numFmtId="43" fontId="13" fillId="0" borderId="0" xfId="1" applyNumberFormat="1" applyFont="1" applyFill="1" applyBorder="1" applyAlignment="1">
      <alignment horizontal="center" wrapText="1"/>
    </xf>
    <xf numFmtId="0" fontId="1" fillId="2" borderId="0" xfId="0" applyFont="1" applyFill="1" applyBorder="1"/>
    <xf numFmtId="0" fontId="1" fillId="7" borderId="0" xfId="0" applyFont="1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18" fillId="3" borderId="7" xfId="0" applyFont="1" applyFill="1" applyBorder="1" applyAlignment="1">
      <alignment horizontal="left"/>
    </xf>
    <xf numFmtId="0" fontId="11" fillId="5" borderId="12" xfId="0" applyFont="1" applyFill="1" applyBorder="1"/>
    <xf numFmtId="0" fontId="12" fillId="5" borderId="12" xfId="0" applyFont="1" applyFill="1" applyBorder="1"/>
    <xf numFmtId="0" fontId="12" fillId="5" borderId="12" xfId="0" applyFont="1" applyFill="1" applyBorder="1" applyAlignment="1">
      <alignment horizontal="right"/>
    </xf>
    <xf numFmtId="165" fontId="11" fillId="5" borderId="12" xfId="1" applyNumberFormat="1" applyFont="1" applyFill="1" applyBorder="1"/>
    <xf numFmtId="0" fontId="11" fillId="5" borderId="8" xfId="0" applyFont="1" applyFill="1" applyBorder="1" applyAlignment="1">
      <alignment horizontal="right"/>
    </xf>
    <xf numFmtId="0" fontId="1" fillId="0" borderId="0" xfId="0" applyFont="1"/>
    <xf numFmtId="0" fontId="6" fillId="0" borderId="0" xfId="0" applyFont="1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164" fontId="18" fillId="3" borderId="7" xfId="1" applyNumberFormat="1" applyFont="1" applyFill="1" applyBorder="1" applyProtection="1"/>
    <xf numFmtId="0" fontId="1" fillId="0" borderId="0" xfId="3" applyFont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9" fontId="1" fillId="3" borderId="8" xfId="2" applyFont="1" applyFill="1" applyBorder="1" applyAlignment="1">
      <alignment horizontal="left"/>
    </xf>
    <xf numFmtId="9" fontId="5" fillId="3" borderId="17" xfId="2" applyFont="1" applyFill="1" applyBorder="1" applyAlignment="1">
      <alignment horizontal="left"/>
    </xf>
    <xf numFmtId="9" fontId="1" fillId="3" borderId="19" xfId="2" applyFont="1" applyFill="1" applyBorder="1" applyAlignment="1">
      <alignment horizontal="left"/>
    </xf>
    <xf numFmtId="0" fontId="5" fillId="3" borderId="8" xfId="2" applyNumberFormat="1" applyFont="1" applyFill="1" applyBorder="1" applyAlignment="1">
      <alignment horizontal="left"/>
    </xf>
    <xf numFmtId="0" fontId="5" fillId="3" borderId="17" xfId="2" applyNumberFormat="1" applyFont="1" applyFill="1" applyBorder="1" applyAlignment="1">
      <alignment horizontal="left"/>
    </xf>
    <xf numFmtId="0" fontId="5" fillId="3" borderId="19" xfId="2" applyNumberFormat="1" applyFont="1" applyFill="1" applyBorder="1" applyAlignment="1">
      <alignment horizontal="left"/>
    </xf>
    <xf numFmtId="4" fontId="5" fillId="3" borderId="8" xfId="2" applyNumberFormat="1" applyFont="1" applyFill="1" applyBorder="1" applyAlignment="1">
      <alignment horizontal="left"/>
    </xf>
    <xf numFmtId="4" fontId="5" fillId="3" borderId="17" xfId="2" applyNumberFormat="1" applyFont="1" applyFill="1" applyBorder="1" applyAlignment="1">
      <alignment horizontal="left"/>
    </xf>
    <xf numFmtId="4" fontId="5" fillId="3" borderId="19" xfId="2" applyNumberFormat="1" applyFont="1" applyFill="1" applyBorder="1" applyAlignment="1">
      <alignment horizontal="left"/>
    </xf>
    <xf numFmtId="0" fontId="16" fillId="2" borderId="8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0" fontId="16" fillId="2" borderId="17" xfId="0" applyFont="1" applyFill="1" applyBorder="1" applyAlignment="1">
      <alignment horizontal="left"/>
    </xf>
    <xf numFmtId="0" fontId="3" fillId="8" borderId="22" xfId="0" applyFont="1" applyFill="1" applyBorder="1" applyAlignment="1">
      <alignment horizontal="left" wrapText="1"/>
    </xf>
    <xf numFmtId="0" fontId="3" fillId="8" borderId="6" xfId="0" applyFont="1" applyFill="1" applyBorder="1" applyAlignment="1">
      <alignment horizontal="left" wrapText="1"/>
    </xf>
    <xf numFmtId="0" fontId="3" fillId="8" borderId="17" xfId="0" applyFont="1" applyFill="1" applyBorder="1" applyAlignment="1">
      <alignment horizontal="left" wrapText="1"/>
    </xf>
    <xf numFmtId="0" fontId="1" fillId="3" borderId="8" xfId="2" applyNumberFormat="1" applyFont="1" applyFill="1" applyBorder="1" applyAlignment="1">
      <alignment horizontal="left"/>
    </xf>
    <xf numFmtId="0" fontId="3" fillId="8" borderId="8" xfId="0" applyFont="1" applyFill="1" applyBorder="1" applyAlignment="1">
      <alignment horizontal="left" wrapText="1"/>
    </xf>
    <xf numFmtId="0" fontId="3" fillId="8" borderId="19" xfId="0" applyFont="1" applyFill="1" applyBorder="1" applyAlignment="1">
      <alignment horizontal="left" wrapText="1"/>
    </xf>
    <xf numFmtId="4" fontId="5" fillId="3" borderId="8" xfId="2" applyNumberFormat="1" applyFont="1" applyFill="1" applyBorder="1" applyAlignment="1">
      <alignment horizontal="center"/>
    </xf>
    <xf numFmtId="4" fontId="5" fillId="3" borderId="19" xfId="2" applyNumberFormat="1" applyFont="1" applyFill="1" applyBorder="1" applyAlignment="1">
      <alignment horizontal="center"/>
    </xf>
    <xf numFmtId="0" fontId="5" fillId="3" borderId="10" xfId="2" applyNumberFormat="1" applyFont="1" applyFill="1" applyBorder="1" applyAlignment="1">
      <alignment horizontal="left"/>
    </xf>
    <xf numFmtId="0" fontId="5" fillId="3" borderId="20" xfId="2" applyNumberFormat="1" applyFont="1" applyFill="1" applyBorder="1" applyAlignment="1">
      <alignment horizontal="left"/>
    </xf>
    <xf numFmtId="0" fontId="5" fillId="3" borderId="9" xfId="2" applyNumberFormat="1" applyFont="1" applyFill="1" applyBorder="1" applyAlignment="1">
      <alignment horizontal="left"/>
    </xf>
    <xf numFmtId="0" fontId="5" fillId="3" borderId="21" xfId="2" applyNumberFormat="1" applyFont="1" applyFill="1" applyBorder="1" applyAlignment="1">
      <alignment horizontal="left"/>
    </xf>
    <xf numFmtId="0" fontId="2" fillId="2" borderId="2" xfId="0" applyFont="1" applyFill="1" applyBorder="1"/>
    <xf numFmtId="0" fontId="4" fillId="2" borderId="2" xfId="0" applyFont="1" applyFill="1" applyBorder="1"/>
    <xf numFmtId="0" fontId="19" fillId="4" borderId="8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left" wrapText="1"/>
    </xf>
    <xf numFmtId="0" fontId="21" fillId="2" borderId="18" xfId="0" applyFont="1" applyFill="1" applyBorder="1" applyAlignment="1">
      <alignment horizontal="left" wrapText="1"/>
    </xf>
    <xf numFmtId="0" fontId="18" fillId="7" borderId="9" xfId="0" applyFont="1" applyFill="1" applyBorder="1"/>
    <xf numFmtId="0" fontId="18" fillId="7" borderId="3" xfId="0" applyFont="1" applyFill="1" applyBorder="1"/>
    <xf numFmtId="0" fontId="18" fillId="7" borderId="14" xfId="0" applyFont="1" applyFill="1" applyBorder="1"/>
    <xf numFmtId="0" fontId="18" fillId="7" borderId="10" xfId="0" applyFont="1" applyFill="1" applyBorder="1"/>
    <xf numFmtId="0" fontId="18" fillId="7" borderId="12" xfId="0" applyFont="1" applyFill="1" applyBorder="1"/>
    <xf numFmtId="0" fontId="18" fillId="7" borderId="13" xfId="0" applyFont="1" applyFill="1" applyBorder="1"/>
    <xf numFmtId="0" fontId="11" fillId="5" borderId="0" xfId="0" applyFont="1" applyFill="1" applyBorder="1" applyAlignment="1">
      <alignment horizontal="center"/>
    </xf>
    <xf numFmtId="0" fontId="2" fillId="3" borderId="8" xfId="2" applyNumberFormat="1" applyFont="1" applyFill="1" applyBorder="1" applyAlignment="1">
      <alignment horizontal="left"/>
    </xf>
    <xf numFmtId="0" fontId="2" fillId="3" borderId="19" xfId="2" applyNumberFormat="1" applyFont="1" applyFill="1" applyBorder="1" applyAlignment="1">
      <alignment horizontal="left"/>
    </xf>
    <xf numFmtId="0" fontId="18" fillId="3" borderId="8" xfId="0" applyFont="1" applyFill="1" applyBorder="1" applyAlignment="1">
      <alignment horizontal="left"/>
    </xf>
    <xf numFmtId="0" fontId="18" fillId="3" borderId="17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left" wrapText="1"/>
    </xf>
    <xf numFmtId="0" fontId="5" fillId="7" borderId="12" xfId="0" applyFont="1" applyFill="1" applyBorder="1" applyAlignment="1">
      <alignment horizontal="left" wrapText="1"/>
    </xf>
    <xf numFmtId="0" fontId="18" fillId="2" borderId="6" xfId="0" applyFont="1" applyFill="1" applyBorder="1" applyAlignment="1">
      <alignment horizontal="right"/>
    </xf>
    <xf numFmtId="0" fontId="18" fillId="2" borderId="17" xfId="0" applyFont="1" applyFill="1" applyBorder="1" applyAlignment="1">
      <alignment horizontal="right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colors>
    <mruColors>
      <color rgb="FFB7DE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1066800</xdr:colOff>
          <xdr:row>16</xdr:row>
          <xdr:rowOff>152400</xdr:rowOff>
        </xdr:from>
        <xdr:to>
          <xdr:col>0</xdr:col>
          <xdr:colOff>1371600</xdr:colOff>
          <xdr:row>18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1066800</xdr:colOff>
          <xdr:row>17</xdr:row>
          <xdr:rowOff>152400</xdr:rowOff>
        </xdr:from>
        <xdr:to>
          <xdr:col>0</xdr:col>
          <xdr:colOff>1371600</xdr:colOff>
          <xdr:row>19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1025071</xdr:colOff>
      <xdr:row>85</xdr:row>
      <xdr:rowOff>0</xdr:rowOff>
    </xdr:from>
    <xdr:to>
      <xdr:col>6</xdr:col>
      <xdr:colOff>206685</xdr:colOff>
      <xdr:row>92</xdr:row>
      <xdr:rowOff>61685</xdr:rowOff>
    </xdr:to>
    <xdr:sp macro="" textlink="">
      <xdr:nvSpPr>
        <xdr:cNvPr id="1123" name="Text Box 99"/>
        <xdr:cNvSpPr txBox="1">
          <a:spLocks noChangeArrowheads="1"/>
        </xdr:cNvSpPr>
      </xdr:nvSpPr>
      <xdr:spPr bwMode="auto">
        <a:xfrm>
          <a:off x="1188357" y="16972643"/>
          <a:ext cx="9933213" cy="478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***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Please note that all sources of leverage (cost-sharing, matching, etc.) SHOULD NOT be included in the above budget, but listed below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1</xdr:col>
      <xdr:colOff>1288142</xdr:colOff>
      <xdr:row>123</xdr:row>
      <xdr:rowOff>18656</xdr:rowOff>
    </xdr:from>
    <xdr:to>
      <xdr:col>5</xdr:col>
      <xdr:colOff>868368</xdr:colOff>
      <xdr:row>124</xdr:row>
      <xdr:rowOff>117928</xdr:rowOff>
    </xdr:to>
    <xdr:sp macro="" textlink="">
      <xdr:nvSpPr>
        <xdr:cNvPr id="1134" name="Text Box 110"/>
        <xdr:cNvSpPr txBox="1">
          <a:spLocks noChangeArrowheads="1"/>
        </xdr:cNvSpPr>
      </xdr:nvSpPr>
      <xdr:spPr bwMode="auto">
        <a:xfrm>
          <a:off x="1451428" y="25618227"/>
          <a:ext cx="8899072" cy="24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Please contact Dave DeLo for Budget Questions at 412-268-8479 or send email to dd03@andrew.cmu.edu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67</xdr:row>
          <xdr:rowOff>104775</xdr:rowOff>
        </xdr:from>
        <xdr:to>
          <xdr:col>5</xdr:col>
          <xdr:colOff>1181100</xdr:colOff>
          <xdr:row>69</xdr:row>
          <xdr:rowOff>95250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zoomScaleNormal="100" workbookViewId="0">
      <selection activeCell="F21" sqref="F21"/>
    </sheetView>
  </sheetViews>
  <sheetFormatPr defaultColWidth="18.85546875" defaultRowHeight="13.5" customHeight="1" x14ac:dyDescent="0.2"/>
  <cols>
    <col min="1" max="1" width="39.140625" customWidth="1"/>
    <col min="2" max="2" width="24.85546875" customWidth="1"/>
    <col min="4" max="4" width="25.42578125" customWidth="1"/>
    <col min="6" max="6" width="18.85546875" customWidth="1"/>
  </cols>
  <sheetData>
    <row r="1" spans="1:8" ht="13.5" customHeight="1" x14ac:dyDescent="0.25">
      <c r="A1" s="207" t="s">
        <v>87</v>
      </c>
      <c r="B1" s="208"/>
      <c r="C1" s="208"/>
      <c r="D1" s="208"/>
      <c r="E1" s="208"/>
      <c r="F1" s="209"/>
    </row>
    <row r="2" spans="1:8" ht="13.5" customHeight="1" x14ac:dyDescent="0.25">
      <c r="A2" s="204" t="s">
        <v>88</v>
      </c>
      <c r="B2" s="205"/>
      <c r="C2" s="205"/>
      <c r="D2" s="205"/>
      <c r="E2" s="205"/>
      <c r="F2" s="206"/>
      <c r="G2" s="194"/>
    </row>
    <row r="3" spans="1:8" ht="13.5" customHeight="1" x14ac:dyDescent="0.25">
      <c r="A3" s="198" t="s">
        <v>108</v>
      </c>
      <c r="B3" s="199"/>
      <c r="C3" s="199"/>
      <c r="D3" s="199"/>
      <c r="E3" s="199"/>
      <c r="F3" s="200"/>
      <c r="G3" s="195"/>
    </row>
    <row r="4" spans="1:8" ht="13.5" customHeight="1" x14ac:dyDescent="0.25">
      <c r="A4" s="201"/>
      <c r="B4" s="202"/>
      <c r="C4" s="202"/>
      <c r="D4" s="202"/>
      <c r="E4" s="202"/>
      <c r="F4" s="203"/>
      <c r="G4" s="195"/>
    </row>
    <row r="5" spans="1:8" ht="13.5" customHeight="1" x14ac:dyDescent="0.2">
      <c r="A5" s="41"/>
      <c r="B5" s="42"/>
      <c r="C5" s="43"/>
      <c r="D5" s="42"/>
      <c r="E5" s="42"/>
      <c r="F5" s="149"/>
      <c r="G5" s="195"/>
      <c r="H5" s="173"/>
    </row>
    <row r="6" spans="1:8" ht="21.75" customHeight="1" x14ac:dyDescent="0.25">
      <c r="A6" s="102" t="s">
        <v>33</v>
      </c>
      <c r="B6" s="168" t="str">
        <f>Budget!C6</f>
        <v>&lt;INSERT TITLE&gt;</v>
      </c>
      <c r="C6" s="103"/>
      <c r="D6" s="103"/>
      <c r="E6" s="103"/>
      <c r="F6" s="152"/>
      <c r="G6" s="194"/>
    </row>
    <row r="7" spans="1:8" ht="18" customHeight="1" x14ac:dyDescent="0.25">
      <c r="A7" s="177"/>
      <c r="B7" s="102"/>
      <c r="C7" s="62"/>
      <c r="D7" s="104"/>
      <c r="E7" s="167"/>
      <c r="F7" s="178"/>
    </row>
    <row r="8" spans="1:8" ht="13.5" customHeight="1" x14ac:dyDescent="0.25">
      <c r="A8" s="102" t="s">
        <v>28</v>
      </c>
      <c r="B8" s="103" t="str">
        <f>Budget!C11</f>
        <v>&lt;INSERT PI NAME&gt;</v>
      </c>
      <c r="C8" s="103"/>
      <c r="D8" s="102" t="s">
        <v>76</v>
      </c>
      <c r="E8" s="169" t="str">
        <f>Budget!F11</f>
        <v>&lt;INSERT EXT&gt;</v>
      </c>
      <c r="F8" s="179"/>
    </row>
    <row r="9" spans="1:8" ht="13.5" customHeight="1" x14ac:dyDescent="0.25">
      <c r="A9" s="102" t="s">
        <v>54</v>
      </c>
      <c r="B9" s="103" t="str">
        <f>Budget!C12</f>
        <v>&lt;INSERT CoPI NAME&gt;</v>
      </c>
      <c r="C9" s="103"/>
      <c r="D9" s="102" t="s">
        <v>77</v>
      </c>
      <c r="E9" s="169" t="str">
        <f>Budget!F12</f>
        <v>&lt;INSERT EXT&gt;</v>
      </c>
      <c r="F9" s="180"/>
    </row>
    <row r="10" spans="1:8" ht="13.5" customHeight="1" x14ac:dyDescent="0.25">
      <c r="A10" s="181"/>
      <c r="B10" s="172"/>
      <c r="C10" s="173"/>
      <c r="D10" s="174"/>
      <c r="E10" s="175"/>
      <c r="F10" s="180"/>
    </row>
    <row r="11" spans="1:8" ht="13.5" customHeight="1" x14ac:dyDescent="0.2">
      <c r="A11" s="182"/>
      <c r="B11" s="173"/>
      <c r="C11" s="173"/>
      <c r="D11" s="173"/>
      <c r="E11" s="173"/>
      <c r="F11" s="173"/>
    </row>
    <row r="12" spans="1:8" ht="13.5" customHeight="1" x14ac:dyDescent="0.25">
      <c r="A12" s="173"/>
      <c r="B12" s="102" t="s">
        <v>75</v>
      </c>
      <c r="C12" s="170">
        <f>Budget!D90</f>
        <v>0</v>
      </c>
      <c r="D12" s="173"/>
      <c r="E12" s="173"/>
      <c r="F12" s="173"/>
    </row>
    <row r="13" spans="1:8" ht="13.5" customHeight="1" x14ac:dyDescent="0.25">
      <c r="A13" s="173"/>
      <c r="B13" s="102"/>
      <c r="C13" s="173"/>
      <c r="D13" s="173"/>
      <c r="E13" s="173"/>
      <c r="F13" s="173"/>
    </row>
    <row r="14" spans="1:8" ht="13.5" customHeight="1" x14ac:dyDescent="0.25">
      <c r="A14" s="173"/>
      <c r="B14" s="102" t="s">
        <v>105</v>
      </c>
      <c r="C14" s="170">
        <f>Budget!D91</f>
        <v>0</v>
      </c>
      <c r="D14" s="173"/>
      <c r="E14" s="173"/>
      <c r="F14" s="173"/>
    </row>
    <row r="15" spans="1:8" ht="13.5" customHeight="1" x14ac:dyDescent="0.25">
      <c r="A15" s="173"/>
      <c r="B15" s="102" t="s">
        <v>101</v>
      </c>
      <c r="C15" s="170">
        <f>Budget!G82</f>
        <v>0</v>
      </c>
      <c r="D15" s="176"/>
      <c r="E15" s="173"/>
      <c r="F15" s="173"/>
    </row>
    <row r="16" spans="1:8" ht="13.5" customHeight="1" x14ac:dyDescent="0.25">
      <c r="A16" s="173"/>
      <c r="B16" s="102" t="s">
        <v>86</v>
      </c>
      <c r="C16" s="170">
        <f>SUM(C14:C15)</f>
        <v>0</v>
      </c>
      <c r="D16" s="173"/>
      <c r="E16" s="173"/>
    </row>
    <row r="17" spans="1:6" ht="13.5" customHeight="1" x14ac:dyDescent="0.2">
      <c r="A17" s="173"/>
      <c r="B17" s="173"/>
      <c r="C17" s="173"/>
      <c r="D17" s="173"/>
      <c r="E17" s="173"/>
      <c r="F17" s="173"/>
    </row>
    <row r="18" spans="1:6" ht="13.5" customHeight="1" x14ac:dyDescent="0.2">
      <c r="A18" s="184"/>
      <c r="B18" s="176" t="s">
        <v>106</v>
      </c>
      <c r="D18" s="173"/>
      <c r="E18" s="173"/>
      <c r="F18" s="173"/>
    </row>
    <row r="19" spans="1:6" ht="13.5" customHeight="1" x14ac:dyDescent="0.2">
      <c r="A19" s="184"/>
      <c r="B19" s="176" t="s">
        <v>80</v>
      </c>
      <c r="D19" s="173"/>
      <c r="E19" s="173"/>
      <c r="F19" s="173"/>
    </row>
    <row r="20" spans="1:6" ht="13.5" customHeight="1" x14ac:dyDescent="0.2">
      <c r="A20" s="173"/>
      <c r="B20" s="173"/>
      <c r="C20" s="173"/>
      <c r="D20" s="173"/>
      <c r="E20" s="173"/>
      <c r="F20" s="173"/>
    </row>
    <row r="21" spans="1:6" ht="13.5" customHeight="1" x14ac:dyDescent="0.2">
      <c r="A21" s="173"/>
      <c r="B21" s="173"/>
      <c r="C21" s="173"/>
      <c r="D21" s="173"/>
      <c r="E21" s="173"/>
      <c r="F21" s="173"/>
    </row>
    <row r="22" spans="1:6" ht="13.5" customHeight="1" x14ac:dyDescent="0.2">
      <c r="A22" s="173"/>
      <c r="B22" s="173"/>
      <c r="C22" s="173"/>
      <c r="D22" s="173"/>
      <c r="E22" s="173"/>
      <c r="F22" s="173"/>
    </row>
    <row r="23" spans="1:6" ht="13.5" customHeight="1" x14ac:dyDescent="0.2">
      <c r="A23" s="173"/>
      <c r="B23" s="173"/>
      <c r="C23" s="173"/>
      <c r="D23" s="173"/>
      <c r="E23" s="173"/>
      <c r="F23" s="173"/>
    </row>
    <row r="24" spans="1:6" ht="13.5" customHeight="1" x14ac:dyDescent="0.2">
      <c r="A24" s="183" t="s">
        <v>90</v>
      </c>
      <c r="B24" s="171"/>
      <c r="C24" s="171"/>
      <c r="D24" s="171"/>
    </row>
    <row r="25" spans="1:6" ht="13.5" customHeight="1" x14ac:dyDescent="0.2">
      <c r="A25" s="184"/>
      <c r="B25" s="173"/>
      <c r="C25" s="173"/>
      <c r="D25" s="173"/>
    </row>
    <row r="26" spans="1:6" ht="13.5" customHeight="1" x14ac:dyDescent="0.2">
      <c r="A26" s="183" t="s">
        <v>91</v>
      </c>
      <c r="B26" s="171"/>
      <c r="C26" s="171"/>
      <c r="D26" s="171"/>
    </row>
    <row r="27" spans="1:6" ht="13.5" customHeight="1" x14ac:dyDescent="0.2">
      <c r="A27" s="184"/>
      <c r="B27" s="173"/>
      <c r="C27" s="173"/>
      <c r="D27" s="173"/>
    </row>
    <row r="28" spans="1:6" ht="13.5" customHeight="1" x14ac:dyDescent="0.2">
      <c r="A28" s="183" t="s">
        <v>78</v>
      </c>
      <c r="B28" s="171"/>
      <c r="C28" s="171"/>
      <c r="D28" s="171"/>
      <c r="E28" s="191"/>
    </row>
    <row r="29" spans="1:6" ht="35.25" customHeight="1" x14ac:dyDescent="0.2">
      <c r="A29" s="183"/>
      <c r="B29" s="173"/>
      <c r="C29" s="173"/>
      <c r="D29" s="173"/>
      <c r="E29" s="191"/>
    </row>
    <row r="30" spans="1:6" ht="13.5" customHeight="1" x14ac:dyDescent="0.2">
      <c r="A30" s="193" t="s">
        <v>95</v>
      </c>
      <c r="B30" s="173"/>
      <c r="C30" s="173"/>
      <c r="D30" s="173"/>
      <c r="E30" s="173"/>
      <c r="F30" s="173"/>
    </row>
    <row r="31" spans="1:6" ht="13.5" customHeight="1" x14ac:dyDescent="0.2">
      <c r="B31" s="173"/>
      <c r="C31" s="173"/>
      <c r="D31" s="173"/>
      <c r="E31" s="173"/>
      <c r="F31" s="173"/>
    </row>
    <row r="32" spans="1:6" ht="13.5" customHeight="1" x14ac:dyDescent="0.2">
      <c r="A32" s="183" t="s">
        <v>92</v>
      </c>
      <c r="B32" s="171"/>
      <c r="C32" s="171"/>
      <c r="D32" s="171"/>
      <c r="E32" s="176"/>
      <c r="F32" s="173"/>
    </row>
    <row r="33" spans="1:6" ht="13.5" customHeight="1" x14ac:dyDescent="0.2">
      <c r="B33" s="173"/>
      <c r="C33" s="173"/>
      <c r="D33" s="173"/>
    </row>
    <row r="34" spans="1:6" ht="13.5" customHeight="1" x14ac:dyDescent="0.2">
      <c r="A34" s="183" t="s">
        <v>91</v>
      </c>
      <c r="B34" s="171"/>
      <c r="C34" s="171"/>
      <c r="D34" s="171"/>
      <c r="E34" s="173"/>
      <c r="F34" s="173"/>
    </row>
    <row r="35" spans="1:6" ht="13.5" customHeight="1" x14ac:dyDescent="0.2">
      <c r="A35" s="184"/>
      <c r="B35" s="173"/>
      <c r="C35" s="173"/>
      <c r="D35" s="173"/>
      <c r="E35" s="173"/>
      <c r="F35" s="173"/>
    </row>
    <row r="36" spans="1:6" ht="13.5" customHeight="1" x14ac:dyDescent="0.2">
      <c r="A36" s="183" t="s">
        <v>78</v>
      </c>
      <c r="B36" s="171"/>
      <c r="C36" s="171"/>
      <c r="D36" s="171"/>
      <c r="E36" s="191"/>
      <c r="F36" s="173"/>
    </row>
    <row r="37" spans="1:6" ht="13.5" customHeight="1" x14ac:dyDescent="0.2">
      <c r="A37" s="173"/>
      <c r="B37" s="173"/>
      <c r="C37" s="173"/>
      <c r="D37" s="173"/>
      <c r="E37" s="173"/>
      <c r="F37" s="173"/>
    </row>
    <row r="38" spans="1:6" ht="13.5" customHeight="1" x14ac:dyDescent="0.2">
      <c r="A38" s="173"/>
      <c r="B38" s="192" t="s">
        <v>89</v>
      </c>
      <c r="C38" s="173"/>
      <c r="D38" s="173"/>
      <c r="E38" s="173"/>
      <c r="F38" s="173"/>
    </row>
    <row r="39" spans="1:6" ht="13.5" customHeight="1" x14ac:dyDescent="0.2">
      <c r="A39" s="173"/>
      <c r="B39" s="173"/>
      <c r="C39" s="173"/>
      <c r="D39" s="173"/>
      <c r="E39" s="173"/>
      <c r="F39" s="173"/>
    </row>
    <row r="40" spans="1:6" ht="13.5" customHeight="1" x14ac:dyDescent="0.2">
      <c r="A40" s="173"/>
      <c r="B40" s="197" t="s">
        <v>81</v>
      </c>
      <c r="C40" s="197"/>
      <c r="D40" s="173"/>
      <c r="E40" s="173"/>
      <c r="F40" s="173"/>
    </row>
    <row r="41" spans="1:6" ht="13.5" customHeight="1" x14ac:dyDescent="0.2">
      <c r="A41" s="173"/>
      <c r="B41" s="197"/>
      <c r="C41" s="197"/>
      <c r="D41" s="173"/>
      <c r="E41" s="173"/>
      <c r="F41" s="173"/>
    </row>
    <row r="42" spans="1:6" ht="13.5" customHeight="1" x14ac:dyDescent="0.2">
      <c r="A42" s="173"/>
      <c r="B42" s="197"/>
      <c r="C42" s="197"/>
      <c r="D42" s="173"/>
      <c r="E42" s="173"/>
      <c r="F42" s="173"/>
    </row>
    <row r="43" spans="1:6" ht="13.5" customHeight="1" x14ac:dyDescent="0.2">
      <c r="A43" s="173"/>
      <c r="B43" s="197"/>
      <c r="C43" s="197"/>
      <c r="D43" s="173"/>
      <c r="E43" s="173"/>
      <c r="F43" s="173"/>
    </row>
    <row r="44" spans="1:6" ht="13.5" customHeight="1" x14ac:dyDescent="0.2">
      <c r="A44" s="173"/>
      <c r="B44" s="197"/>
      <c r="C44" s="197"/>
      <c r="D44" s="173"/>
      <c r="E44" s="173"/>
      <c r="F44" s="173"/>
    </row>
    <row r="45" spans="1:6" ht="13.5" customHeight="1" x14ac:dyDescent="0.2">
      <c r="A45" s="173"/>
      <c r="B45" s="173"/>
      <c r="C45" s="173"/>
      <c r="D45" s="173"/>
      <c r="E45" s="173"/>
      <c r="F45" s="173"/>
    </row>
    <row r="46" spans="1:6" ht="13.5" customHeight="1" x14ac:dyDescent="0.2">
      <c r="A46" s="173"/>
      <c r="B46" s="173"/>
      <c r="C46" s="173"/>
      <c r="D46" s="173"/>
      <c r="E46" s="173"/>
      <c r="F46" s="173"/>
    </row>
    <row r="47" spans="1:6" ht="13.5" customHeight="1" x14ac:dyDescent="0.2">
      <c r="A47" s="173"/>
      <c r="B47" s="173"/>
      <c r="C47" s="173"/>
      <c r="D47" s="173"/>
      <c r="E47" s="173"/>
      <c r="F47" s="173"/>
    </row>
    <row r="48" spans="1:6" ht="13.5" customHeight="1" x14ac:dyDescent="0.2">
      <c r="A48" s="173"/>
    </row>
    <row r="49" spans="1:1" ht="13.5" customHeight="1" x14ac:dyDescent="0.2">
      <c r="A49" s="173"/>
    </row>
  </sheetData>
  <mergeCells count="5">
    <mergeCell ref="B40:C44"/>
    <mergeCell ref="A3:F3"/>
    <mergeCell ref="A4:F4"/>
    <mergeCell ref="A2:F2"/>
    <mergeCell ref="A1:F1"/>
  </mergeCells>
  <phoneticPr fontId="0" type="noConversion"/>
  <pageMargins left="0.75" right="0.75" top="1" bottom="1" header="0.5" footer="0.5"/>
  <pageSetup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0</xdr:col>
                    <xdr:colOff>1066800</xdr:colOff>
                    <xdr:row>16</xdr:row>
                    <xdr:rowOff>152400</xdr:rowOff>
                  </from>
                  <to>
                    <xdr:col>0</xdr:col>
                    <xdr:colOff>1371600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0</xdr:col>
                    <xdr:colOff>1066800</xdr:colOff>
                    <xdr:row>17</xdr:row>
                    <xdr:rowOff>152400</xdr:rowOff>
                  </from>
                  <to>
                    <xdr:col>0</xdr:col>
                    <xdr:colOff>1371600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23"/>
  <sheetViews>
    <sheetView tabSelected="1" zoomScaleNormal="100" zoomScalePageLayoutView="70" workbookViewId="0">
      <selection activeCell="J110" sqref="J110"/>
    </sheetView>
  </sheetViews>
  <sheetFormatPr defaultColWidth="9.28515625" defaultRowHeight="12" x14ac:dyDescent="0.2"/>
  <cols>
    <col min="1" max="1" width="2.28515625" style="1" customWidth="1"/>
    <col min="2" max="2" width="39.140625" style="1" customWidth="1"/>
    <col min="3" max="3" width="21" style="1" customWidth="1"/>
    <col min="4" max="4" width="30.28515625" style="1" customWidth="1"/>
    <col min="5" max="5" width="42.7109375" style="2" customWidth="1"/>
    <col min="6" max="6" width="21.140625" style="1" customWidth="1"/>
    <col min="7" max="7" width="24.7109375" style="21" customWidth="1"/>
    <col min="8" max="16384" width="9.28515625" style="1"/>
  </cols>
  <sheetData>
    <row r="1" spans="1:23" s="56" customFormat="1" ht="15.75" x14ac:dyDescent="0.25">
      <c r="A1" s="55"/>
      <c r="B1" s="205" t="s">
        <v>31</v>
      </c>
      <c r="C1" s="205"/>
      <c r="D1" s="205"/>
      <c r="E1" s="205"/>
      <c r="F1" s="205"/>
      <c r="G1" s="206"/>
    </row>
    <row r="2" spans="1:23" s="56" customFormat="1" ht="15.75" x14ac:dyDescent="0.25">
      <c r="A2" s="55"/>
      <c r="B2" s="205" t="s">
        <v>72</v>
      </c>
      <c r="C2" s="205"/>
      <c r="D2" s="205"/>
      <c r="E2" s="205"/>
      <c r="F2" s="205"/>
      <c r="G2" s="206"/>
    </row>
    <row r="3" spans="1:23" ht="18.75" customHeight="1" x14ac:dyDescent="0.25">
      <c r="A3" s="198" t="s">
        <v>108</v>
      </c>
      <c r="B3" s="199"/>
      <c r="C3" s="199"/>
      <c r="D3" s="199"/>
      <c r="E3" s="199"/>
      <c r="F3" s="199"/>
      <c r="G3" s="200"/>
    </row>
    <row r="4" spans="1:23" ht="15.75" x14ac:dyDescent="0.25">
      <c r="A4" s="201" t="s">
        <v>25</v>
      </c>
      <c r="B4" s="202"/>
      <c r="C4" s="202"/>
      <c r="D4" s="202"/>
      <c r="E4" s="202"/>
      <c r="F4" s="202"/>
      <c r="G4" s="203"/>
    </row>
    <row r="5" spans="1:23" ht="11.65" customHeight="1" x14ac:dyDescent="0.2">
      <c r="A5" s="41"/>
      <c r="B5" s="42"/>
      <c r="C5" s="43"/>
      <c r="D5" s="44"/>
      <c r="E5" s="42"/>
      <c r="F5" s="42"/>
      <c r="G5" s="149"/>
    </row>
    <row r="6" spans="1:23" ht="30" customHeight="1" x14ac:dyDescent="0.25">
      <c r="A6" s="40"/>
      <c r="B6" s="102" t="s">
        <v>33</v>
      </c>
      <c r="C6" s="103" t="s">
        <v>96</v>
      </c>
      <c r="D6" s="103"/>
      <c r="E6" s="104"/>
      <c r="F6" s="147" t="s">
        <v>27</v>
      </c>
      <c r="G6" s="52" t="s">
        <v>17</v>
      </c>
    </row>
    <row r="7" spans="1:23" ht="31.5" x14ac:dyDescent="0.25">
      <c r="B7" s="105"/>
      <c r="C7" s="106"/>
      <c r="D7" s="106"/>
      <c r="E7" s="73"/>
      <c r="F7" s="53" t="s">
        <v>27</v>
      </c>
      <c r="G7" s="52" t="s">
        <v>18</v>
      </c>
    </row>
    <row r="8" spans="1:23" s="31" customFormat="1" ht="15" x14ac:dyDescent="0.25">
      <c r="B8" s="105" t="s">
        <v>22</v>
      </c>
      <c r="C8" s="107"/>
      <c r="D8" s="107"/>
      <c r="E8" s="73"/>
      <c r="F8" s="73"/>
    </row>
    <row r="9" spans="1:23" s="31" customFormat="1" ht="15" x14ac:dyDescent="0.25">
      <c r="B9" s="105" t="s">
        <v>50</v>
      </c>
      <c r="C9" s="107"/>
      <c r="D9" s="107"/>
      <c r="F9" s="73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</row>
    <row r="10" spans="1:23" s="135" customFormat="1" ht="15" x14ac:dyDescent="0.25">
      <c r="B10" s="130"/>
      <c r="C10" s="164"/>
      <c r="D10" s="164"/>
      <c r="F10" s="143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</row>
    <row r="11" spans="1:23" s="4" customFormat="1" ht="14.25" customHeight="1" x14ac:dyDescent="0.25">
      <c r="B11" s="105" t="s">
        <v>49</v>
      </c>
      <c r="C11" s="103" t="s">
        <v>97</v>
      </c>
      <c r="D11" s="103"/>
      <c r="E11" s="105" t="s">
        <v>29</v>
      </c>
      <c r="F11" s="169" t="s">
        <v>98</v>
      </c>
      <c r="G11" s="161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</row>
    <row r="12" spans="1:23" s="4" customFormat="1" ht="14.25" customHeight="1" x14ac:dyDescent="0.25">
      <c r="B12" s="105" t="s">
        <v>51</v>
      </c>
      <c r="C12" s="103" t="s">
        <v>99</v>
      </c>
      <c r="D12" s="103"/>
      <c r="E12" s="105" t="s">
        <v>52</v>
      </c>
      <c r="F12" s="169" t="s">
        <v>98</v>
      </c>
      <c r="G12" s="161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</row>
    <row r="13" spans="1:23" s="136" customFormat="1" ht="14.25" customHeight="1" x14ac:dyDescent="0.25">
      <c r="B13" s="130"/>
      <c r="C13" s="159"/>
      <c r="D13" s="159"/>
      <c r="E13" s="130"/>
      <c r="F13" s="137"/>
      <c r="G13" s="161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</row>
    <row r="14" spans="1:23" s="4" customFormat="1" ht="14.25" customHeight="1" x14ac:dyDescent="0.25">
      <c r="B14" s="105" t="s">
        <v>28</v>
      </c>
      <c r="C14" s="103"/>
      <c r="D14" s="103"/>
      <c r="E14" s="105" t="s">
        <v>11</v>
      </c>
      <c r="F14" s="108"/>
      <c r="G14" s="161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</row>
    <row r="15" spans="1:23" s="4" customFormat="1" ht="14.25" customHeight="1" x14ac:dyDescent="0.25">
      <c r="B15" s="105" t="s">
        <v>54</v>
      </c>
      <c r="C15" s="103"/>
      <c r="D15" s="103"/>
      <c r="E15" s="130"/>
      <c r="F15" s="160"/>
      <c r="G15" s="161"/>
    </row>
    <row r="16" spans="1:23" s="4" customFormat="1" ht="9.75" customHeight="1" x14ac:dyDescent="0.2">
      <c r="C16" s="10"/>
      <c r="F16" s="39"/>
      <c r="G16" s="18"/>
    </row>
    <row r="17" spans="1:8" s="4" customFormat="1" ht="15" customHeight="1" x14ac:dyDescent="0.2">
      <c r="B17" s="3"/>
      <c r="C17" s="3"/>
      <c r="E17" s="15"/>
      <c r="G17" s="18"/>
    </row>
    <row r="18" spans="1:8" s="4" customFormat="1" ht="15" x14ac:dyDescent="0.25">
      <c r="B18" s="62" t="s">
        <v>23</v>
      </c>
      <c r="C18" s="62" t="s">
        <v>19</v>
      </c>
      <c r="D18" s="63" t="s">
        <v>0</v>
      </c>
      <c r="E18" s="62" t="s">
        <v>1</v>
      </c>
      <c r="F18" s="64"/>
      <c r="G18" s="65" t="s">
        <v>3</v>
      </c>
    </row>
    <row r="19" spans="1:8" s="4" customFormat="1" ht="14.25" x14ac:dyDescent="0.2">
      <c r="A19" s="4">
        <v>1</v>
      </c>
      <c r="B19" s="66"/>
      <c r="C19" s="66"/>
      <c r="D19" s="67"/>
      <c r="E19" s="68"/>
      <c r="F19" s="69"/>
      <c r="G19" s="120"/>
    </row>
    <row r="20" spans="1:8" s="4" customFormat="1" ht="14.25" x14ac:dyDescent="0.2">
      <c r="A20" s="4">
        <v>2</v>
      </c>
      <c r="B20" s="66"/>
      <c r="C20" s="66"/>
      <c r="D20" s="67"/>
      <c r="E20" s="68"/>
      <c r="F20" s="69"/>
      <c r="G20" s="120"/>
    </row>
    <row r="21" spans="1:8" s="4" customFormat="1" ht="14.25" x14ac:dyDescent="0.2">
      <c r="A21" s="4">
        <v>3</v>
      </c>
      <c r="B21" s="66"/>
      <c r="C21" s="66"/>
      <c r="D21" s="71"/>
      <c r="E21" s="72"/>
      <c r="F21" s="69"/>
      <c r="G21" s="120"/>
    </row>
    <row r="22" spans="1:8" s="6" customFormat="1" ht="14.25" x14ac:dyDescent="0.2">
      <c r="A22" s="4"/>
      <c r="B22" s="73"/>
      <c r="C22" s="73"/>
      <c r="D22" s="74" t="s">
        <v>2</v>
      </c>
      <c r="E22" s="75"/>
      <c r="F22" s="76"/>
      <c r="G22" s="77">
        <f>SUM(G19:G21)</f>
        <v>0</v>
      </c>
    </row>
    <row r="23" spans="1:8" s="6" customFormat="1" ht="12.75" x14ac:dyDescent="0.2">
      <c r="A23" s="4"/>
      <c r="B23" s="156" t="s">
        <v>53</v>
      </c>
      <c r="C23" s="131"/>
      <c r="D23" s="132"/>
      <c r="E23" s="133"/>
      <c r="F23" s="134"/>
      <c r="G23" s="140"/>
      <c r="H23" s="139"/>
    </row>
    <row r="24" spans="1:8" s="6" customFormat="1" ht="21.75" customHeight="1" x14ac:dyDescent="0.2">
      <c r="B24" s="73"/>
      <c r="C24" s="73"/>
      <c r="D24" s="78"/>
      <c r="E24" s="79"/>
      <c r="F24" s="73"/>
      <c r="G24" s="138"/>
      <c r="H24" s="139"/>
    </row>
    <row r="25" spans="1:8" s="4" customFormat="1" ht="15.75" thickBot="1" x14ac:dyDescent="0.3">
      <c r="A25" s="6"/>
      <c r="B25" s="81" t="s">
        <v>24</v>
      </c>
      <c r="C25" s="62" t="s">
        <v>19</v>
      </c>
      <c r="D25" s="63" t="s">
        <v>20</v>
      </c>
      <c r="E25" s="63"/>
      <c r="F25" s="62" t="s">
        <v>100</v>
      </c>
      <c r="G25" s="141" t="s">
        <v>3</v>
      </c>
      <c r="H25" s="39"/>
    </row>
    <row r="26" spans="1:8" s="6" customFormat="1" ht="14.25" x14ac:dyDescent="0.2">
      <c r="A26" s="4">
        <v>1</v>
      </c>
      <c r="B26" s="83"/>
      <c r="C26" s="66"/>
      <c r="D26" s="71">
        <v>0</v>
      </c>
      <c r="E26" s="85" t="s">
        <v>21</v>
      </c>
      <c r="F26" s="86">
        <v>31103</v>
      </c>
      <c r="G26" s="87">
        <f>D26*F26</f>
        <v>0</v>
      </c>
    </row>
    <row r="27" spans="1:8" s="6" customFormat="1" ht="14.25" customHeight="1" x14ac:dyDescent="0.2">
      <c r="B27" s="88"/>
      <c r="C27" s="89"/>
      <c r="D27" s="157">
        <f>D26</f>
        <v>0</v>
      </c>
      <c r="E27" s="90" t="s">
        <v>79</v>
      </c>
      <c r="F27" s="91">
        <v>14637</v>
      </c>
      <c r="G27" s="92">
        <f>F27*D27</f>
        <v>0</v>
      </c>
    </row>
    <row r="28" spans="1:8" s="6" customFormat="1" ht="14.25" customHeight="1" x14ac:dyDescent="0.2">
      <c r="B28" s="93"/>
      <c r="C28" s="94"/>
      <c r="D28" s="158">
        <f>D27</f>
        <v>0</v>
      </c>
      <c r="E28" s="142" t="s">
        <v>55</v>
      </c>
      <c r="F28" s="196">
        <v>0</v>
      </c>
      <c r="G28" s="95">
        <f>F28*D28</f>
        <v>0</v>
      </c>
    </row>
    <row r="29" spans="1:8" s="6" customFormat="1" ht="14.25" customHeight="1" x14ac:dyDescent="0.2">
      <c r="A29" s="6">
        <v>2</v>
      </c>
      <c r="B29" s="96"/>
      <c r="C29" s="84"/>
      <c r="D29" s="97">
        <v>0</v>
      </c>
      <c r="E29" s="85" t="s">
        <v>21</v>
      </c>
      <c r="F29" s="86">
        <v>31103</v>
      </c>
      <c r="G29" s="87">
        <f>D29*F29</f>
        <v>0</v>
      </c>
    </row>
    <row r="30" spans="1:8" s="6" customFormat="1" ht="14.25" customHeight="1" x14ac:dyDescent="0.2">
      <c r="B30" s="88"/>
      <c r="C30" s="89"/>
      <c r="D30" s="157">
        <f>D29</f>
        <v>0</v>
      </c>
      <c r="E30" s="90" t="s">
        <v>79</v>
      </c>
      <c r="F30" s="91">
        <v>14637</v>
      </c>
      <c r="G30" s="92">
        <f>F30*D30</f>
        <v>0</v>
      </c>
    </row>
    <row r="31" spans="1:8" s="6" customFormat="1" ht="14.25" customHeight="1" x14ac:dyDescent="0.2">
      <c r="B31" s="93"/>
      <c r="C31" s="94"/>
      <c r="D31" s="158">
        <f>D30</f>
        <v>0</v>
      </c>
      <c r="E31" s="142" t="s">
        <v>55</v>
      </c>
      <c r="F31" s="120">
        <v>0</v>
      </c>
      <c r="G31" s="95">
        <f>D31*F31</f>
        <v>0</v>
      </c>
    </row>
    <row r="32" spans="1:8" s="6" customFormat="1" ht="14.25" x14ac:dyDescent="0.2">
      <c r="B32" s="73"/>
      <c r="C32" s="73"/>
      <c r="D32" s="236" t="s">
        <v>30</v>
      </c>
      <c r="E32" s="237"/>
      <c r="F32" s="76"/>
      <c r="G32" s="98">
        <f>G26+G28+G29+G31</f>
        <v>0</v>
      </c>
    </row>
    <row r="33" spans="1:7" s="6" customFormat="1" ht="21.75" customHeight="1" x14ac:dyDescent="0.2">
      <c r="B33" s="73"/>
      <c r="C33" s="73"/>
      <c r="D33" s="78"/>
      <c r="E33" s="79"/>
      <c r="F33" s="73"/>
      <c r="G33" s="80"/>
    </row>
    <row r="34" spans="1:7" s="4" customFormat="1" ht="15.75" thickBot="1" x14ac:dyDescent="0.3">
      <c r="A34" s="6"/>
      <c r="B34" s="62" t="s">
        <v>16</v>
      </c>
      <c r="C34" s="251" t="s">
        <v>83</v>
      </c>
      <c r="D34" s="251"/>
      <c r="E34" s="62" t="s">
        <v>39</v>
      </c>
      <c r="F34" s="62" t="s">
        <v>82</v>
      </c>
      <c r="G34" s="82" t="s">
        <v>3</v>
      </c>
    </row>
    <row r="35" spans="1:7" s="4" customFormat="1" ht="14.25" customHeight="1" x14ac:dyDescent="0.2">
      <c r="B35" s="185"/>
      <c r="C35" s="249"/>
      <c r="D35" s="250"/>
      <c r="E35" s="99">
        <v>12</v>
      </c>
      <c r="F35" s="165">
        <v>0</v>
      </c>
      <c r="G35" s="87">
        <f>E35*F35</f>
        <v>0</v>
      </c>
    </row>
    <row r="36" spans="1:7" s="4" customFormat="1" ht="14.25" customHeight="1" x14ac:dyDescent="0.2">
      <c r="B36" s="185"/>
      <c r="C36" s="249"/>
      <c r="D36" s="250"/>
      <c r="E36" s="99">
        <v>12</v>
      </c>
      <c r="F36" s="165">
        <v>0</v>
      </c>
      <c r="G36" s="87">
        <f>E36*F36</f>
        <v>0</v>
      </c>
    </row>
    <row r="37" spans="1:7" s="6" customFormat="1" ht="14.25" x14ac:dyDescent="0.2">
      <c r="A37" s="4"/>
      <c r="B37" s="73"/>
      <c r="C37" s="73"/>
      <c r="D37" s="100" t="s">
        <v>2</v>
      </c>
      <c r="E37" s="101"/>
      <c r="F37" s="94"/>
      <c r="G37" s="77">
        <f>SUM(G35:G36)</f>
        <v>0</v>
      </c>
    </row>
    <row r="38" spans="1:7" s="6" customFormat="1" ht="21.75" customHeight="1" x14ac:dyDescent="0.2">
      <c r="D38" s="7"/>
      <c r="E38" s="16"/>
      <c r="G38" s="20"/>
    </row>
    <row r="39" spans="1:7" s="4" customFormat="1" ht="16.5" thickBot="1" x14ac:dyDescent="0.3">
      <c r="A39" s="6"/>
      <c r="B39" s="60" t="s">
        <v>46</v>
      </c>
      <c r="C39" s="13"/>
      <c r="D39" s="39"/>
      <c r="E39" s="8"/>
      <c r="F39" s="39"/>
      <c r="G39" s="57" t="s">
        <v>3</v>
      </c>
    </row>
    <row r="40" spans="1:7" s="4" customFormat="1" ht="14.25" x14ac:dyDescent="0.2">
      <c r="B40" s="3"/>
      <c r="C40" s="3"/>
      <c r="D40" s="109" t="s">
        <v>47</v>
      </c>
      <c r="E40" s="110">
        <v>0.28499999999999998</v>
      </c>
      <c r="F40" s="111"/>
      <c r="G40" s="112">
        <f>G22*E40</f>
        <v>0</v>
      </c>
    </row>
    <row r="41" spans="1:7" s="6" customFormat="1" ht="14.25" x14ac:dyDescent="0.2">
      <c r="A41" s="4"/>
      <c r="B41" s="4"/>
      <c r="C41" s="4"/>
      <c r="D41" s="113" t="s">
        <v>2</v>
      </c>
      <c r="E41" s="114"/>
      <c r="F41" s="115"/>
      <c r="G41" s="112">
        <f>G40</f>
        <v>0</v>
      </c>
    </row>
    <row r="42" spans="1:7" s="6" customFormat="1" ht="21.75" customHeight="1" x14ac:dyDescent="0.2">
      <c r="D42" s="7"/>
      <c r="E42" s="16"/>
      <c r="G42" s="20"/>
    </row>
    <row r="43" spans="1:7" s="4" customFormat="1" ht="16.5" thickBot="1" x14ac:dyDescent="0.3">
      <c r="A43" s="6"/>
      <c r="B43" s="234" t="s">
        <v>42</v>
      </c>
      <c r="C43" s="235"/>
      <c r="D43" s="13" t="s">
        <v>5</v>
      </c>
      <c r="E43" s="17"/>
      <c r="F43" s="14"/>
      <c r="G43" s="19" t="s">
        <v>3</v>
      </c>
    </row>
    <row r="44" spans="1:7" s="4" customFormat="1" ht="33.75" customHeight="1" x14ac:dyDescent="0.2">
      <c r="B44" s="3"/>
      <c r="C44" s="3"/>
      <c r="D44" s="116" t="s">
        <v>6</v>
      </c>
      <c r="E44" s="238" t="s">
        <v>37</v>
      </c>
      <c r="F44" s="239"/>
      <c r="G44" s="117"/>
    </row>
    <row r="45" spans="1:7" s="4" customFormat="1" ht="14.25" x14ac:dyDescent="0.2">
      <c r="D45" s="118" t="s">
        <v>7</v>
      </c>
      <c r="E45" s="118"/>
      <c r="F45" s="119"/>
      <c r="G45" s="120"/>
    </row>
    <row r="46" spans="1:7" s="4" customFormat="1" ht="14.25" x14ac:dyDescent="0.2">
      <c r="D46" s="118" t="s">
        <v>36</v>
      </c>
      <c r="E46" s="118"/>
      <c r="F46" s="119"/>
      <c r="G46" s="120"/>
    </row>
    <row r="47" spans="1:7" s="4" customFormat="1" ht="14.25" x14ac:dyDescent="0.2">
      <c r="D47" s="118" t="s">
        <v>32</v>
      </c>
      <c r="E47" s="118"/>
      <c r="F47" s="119"/>
      <c r="G47" s="120"/>
    </row>
    <row r="48" spans="1:7" s="4" customFormat="1" ht="14.25" x14ac:dyDescent="0.2">
      <c r="D48" s="118" t="s">
        <v>34</v>
      </c>
      <c r="E48" s="118"/>
      <c r="F48" s="119"/>
      <c r="G48" s="120"/>
    </row>
    <row r="49" spans="1:7" s="4" customFormat="1" ht="14.25" x14ac:dyDescent="0.2">
      <c r="D49" s="118" t="s">
        <v>35</v>
      </c>
      <c r="E49" s="118"/>
      <c r="F49" s="119"/>
      <c r="G49" s="120"/>
    </row>
    <row r="50" spans="1:7" s="4" customFormat="1" ht="14.25" x14ac:dyDescent="0.2">
      <c r="D50" s="254" t="s">
        <v>38</v>
      </c>
      <c r="E50" s="254"/>
      <c r="F50" s="255"/>
      <c r="G50" s="120"/>
    </row>
    <row r="51" spans="1:7" s="6" customFormat="1" ht="14.25" x14ac:dyDescent="0.2">
      <c r="A51" s="4"/>
      <c r="B51" s="4"/>
      <c r="C51" s="4"/>
      <c r="D51" s="121" t="s">
        <v>2</v>
      </c>
      <c r="E51" s="75"/>
      <c r="F51" s="76"/>
      <c r="G51" s="77">
        <f>SUM(G44:G49)</f>
        <v>0</v>
      </c>
    </row>
    <row r="52" spans="1:7" s="6" customFormat="1" ht="21.75" customHeight="1" x14ac:dyDescent="0.2">
      <c r="D52" s="7"/>
      <c r="E52" s="16"/>
      <c r="G52" s="20"/>
    </row>
    <row r="53" spans="1:7" s="4" customFormat="1" ht="16.5" thickBot="1" x14ac:dyDescent="0.3">
      <c r="A53" s="6"/>
      <c r="B53" s="59" t="s">
        <v>43</v>
      </c>
      <c r="C53" s="13"/>
      <c r="D53" s="14"/>
      <c r="E53" s="17"/>
      <c r="F53" s="14"/>
      <c r="G53" s="19" t="s">
        <v>3</v>
      </c>
    </row>
    <row r="54" spans="1:7" s="4" customFormat="1" ht="15" x14ac:dyDescent="0.25">
      <c r="B54" s="122" t="s">
        <v>12</v>
      </c>
      <c r="C54" s="122"/>
      <c r="D54" s="73"/>
      <c r="E54" s="79"/>
      <c r="F54" s="73"/>
      <c r="G54" s="123"/>
    </row>
    <row r="55" spans="1:7" s="4" customFormat="1" ht="13.5" customHeight="1" x14ac:dyDescent="0.2">
      <c r="A55" s="4">
        <v>1</v>
      </c>
      <c r="B55" s="103"/>
      <c r="C55" s="103"/>
      <c r="D55" s="103"/>
      <c r="E55" s="150"/>
      <c r="F55" s="151"/>
      <c r="G55" s="70">
        <v>0</v>
      </c>
    </row>
    <row r="56" spans="1:7" s="4" customFormat="1" ht="13.5" customHeight="1" x14ac:dyDescent="0.2">
      <c r="A56" s="4">
        <v>2</v>
      </c>
      <c r="B56" s="124"/>
      <c r="C56" s="124"/>
      <c r="D56" s="125"/>
      <c r="E56" s="127"/>
      <c r="F56" s="128"/>
      <c r="G56" s="70"/>
    </row>
    <row r="57" spans="1:7" s="6" customFormat="1" ht="14.25" x14ac:dyDescent="0.2">
      <c r="A57" s="4"/>
      <c r="B57" s="73"/>
      <c r="C57" s="73"/>
      <c r="D57" s="121" t="s">
        <v>2</v>
      </c>
      <c r="E57" s="75"/>
      <c r="F57" s="76"/>
      <c r="G57" s="77">
        <f>G55+G56</f>
        <v>0</v>
      </c>
    </row>
    <row r="58" spans="1:7" s="6" customFormat="1" ht="21.75" customHeight="1" x14ac:dyDescent="0.2">
      <c r="D58" s="7"/>
      <c r="E58" s="16"/>
      <c r="G58" s="20"/>
    </row>
    <row r="59" spans="1:7" s="4" customFormat="1" ht="16.5" thickBot="1" x14ac:dyDescent="0.3">
      <c r="A59" s="6"/>
      <c r="B59" s="60" t="s">
        <v>48</v>
      </c>
      <c r="C59" s="13"/>
      <c r="D59" s="14"/>
      <c r="E59" s="32" t="s">
        <v>13</v>
      </c>
      <c r="F59" s="33" t="s">
        <v>9</v>
      </c>
      <c r="G59" s="19" t="s">
        <v>3</v>
      </c>
    </row>
    <row r="60" spans="1:7" s="4" customFormat="1" ht="15" x14ac:dyDescent="0.25">
      <c r="B60" s="106" t="s">
        <v>8</v>
      </c>
      <c r="C60" s="106"/>
      <c r="D60" s="73"/>
      <c r="E60" s="105"/>
      <c r="F60" s="126"/>
      <c r="G60" s="80"/>
    </row>
    <row r="61" spans="1:7" s="4" customFormat="1" ht="13.5" customHeight="1" x14ac:dyDescent="0.2">
      <c r="A61" s="4">
        <v>1</v>
      </c>
      <c r="B61" s="103"/>
      <c r="C61" s="103"/>
      <c r="D61" s="103"/>
      <c r="E61" s="150"/>
      <c r="F61" s="151"/>
      <c r="G61" s="70">
        <f>E61*F61</f>
        <v>0</v>
      </c>
    </row>
    <row r="62" spans="1:7" s="4" customFormat="1" ht="13.5" customHeight="1" x14ac:dyDescent="0.2">
      <c r="A62" s="4">
        <v>2</v>
      </c>
      <c r="B62" s="103"/>
      <c r="C62" s="103"/>
      <c r="D62" s="125"/>
      <c r="E62" s="127"/>
      <c r="F62" s="128"/>
      <c r="G62" s="70">
        <f>E62*F62</f>
        <v>0</v>
      </c>
    </row>
    <row r="63" spans="1:7" s="6" customFormat="1" ht="15" x14ac:dyDescent="0.25">
      <c r="A63" s="4"/>
      <c r="B63" s="106"/>
      <c r="C63" s="106"/>
      <c r="D63" s="121" t="s">
        <v>2</v>
      </c>
      <c r="E63" s="75"/>
      <c r="F63" s="76"/>
      <c r="G63" s="77">
        <f>G61+G62</f>
        <v>0</v>
      </c>
    </row>
    <row r="64" spans="1:7" s="6" customFormat="1" ht="21.75" customHeight="1" x14ac:dyDescent="0.2">
      <c r="D64" s="7"/>
      <c r="E64" s="16"/>
      <c r="G64" s="20"/>
    </row>
    <row r="65" spans="1:8" s="6" customFormat="1" ht="21.75" customHeight="1" x14ac:dyDescent="0.2">
      <c r="D65" s="7"/>
      <c r="E65" s="16"/>
      <c r="G65" s="20"/>
    </row>
    <row r="66" spans="1:8" s="6" customFormat="1" ht="13.5" customHeight="1" x14ac:dyDescent="0.2">
      <c r="D66" s="7"/>
      <c r="E66" s="16"/>
      <c r="G66" s="20"/>
    </row>
    <row r="67" spans="1:8" s="4" customFormat="1" ht="16.5" thickBot="1" x14ac:dyDescent="0.3">
      <c r="A67" s="6"/>
      <c r="B67" s="59" t="s">
        <v>44</v>
      </c>
      <c r="C67" s="13"/>
      <c r="D67" s="14"/>
      <c r="E67" s="17"/>
      <c r="F67" s="14"/>
      <c r="G67" s="19" t="s">
        <v>3</v>
      </c>
    </row>
    <row r="68" spans="1:8" s="4" customFormat="1" ht="15" x14ac:dyDescent="0.25">
      <c r="B68" s="106" t="s">
        <v>10</v>
      </c>
      <c r="C68" s="106"/>
      <c r="D68" s="73"/>
      <c r="E68" s="79"/>
      <c r="F68" s="73"/>
      <c r="G68" s="80"/>
    </row>
    <row r="69" spans="1:8" s="4" customFormat="1" ht="13.5" customHeight="1" x14ac:dyDescent="0.2">
      <c r="A69" s="4">
        <v>1</v>
      </c>
      <c r="B69" s="103"/>
      <c r="C69" s="103"/>
      <c r="D69" s="104" t="s">
        <v>40</v>
      </c>
      <c r="E69" s="79"/>
      <c r="F69" s="73"/>
      <c r="G69" s="70"/>
    </row>
    <row r="70" spans="1:8" s="6" customFormat="1" ht="13.5" customHeight="1" x14ac:dyDescent="0.2">
      <c r="A70" s="4"/>
      <c r="B70" s="73"/>
      <c r="C70" s="73"/>
      <c r="D70" s="121" t="s">
        <v>2</v>
      </c>
      <c r="E70" s="75"/>
      <c r="F70" s="76"/>
      <c r="G70" s="77">
        <f>G69</f>
        <v>0</v>
      </c>
    </row>
    <row r="71" spans="1:8" s="6" customFormat="1" ht="21.75" customHeight="1" x14ac:dyDescent="0.2">
      <c r="D71" s="7"/>
      <c r="E71" s="16"/>
      <c r="G71" s="20"/>
    </row>
    <row r="72" spans="1:8" s="4" customFormat="1" ht="16.5" thickBot="1" x14ac:dyDescent="0.3">
      <c r="A72" s="6"/>
      <c r="B72" s="59" t="s">
        <v>45</v>
      </c>
      <c r="C72" s="13"/>
      <c r="D72" s="14"/>
      <c r="E72" s="17"/>
      <c r="F72" s="14"/>
      <c r="G72" s="19" t="s">
        <v>3</v>
      </c>
    </row>
    <row r="73" spans="1:8" s="4" customFormat="1" ht="13.5" customHeight="1" x14ac:dyDescent="0.2">
      <c r="B73" s="103"/>
      <c r="C73" s="103"/>
      <c r="D73" s="152"/>
      <c r="E73" s="79"/>
      <c r="F73" s="73"/>
      <c r="G73" s="70"/>
    </row>
    <row r="74" spans="1:8" s="6" customFormat="1" ht="13.5" customHeight="1" x14ac:dyDescent="0.25">
      <c r="A74" s="4"/>
      <c r="B74" s="106"/>
      <c r="C74" s="106"/>
      <c r="D74" s="121" t="s">
        <v>2</v>
      </c>
      <c r="E74" s="75"/>
      <c r="F74" s="76"/>
      <c r="G74" s="77">
        <f>SUM(G73)</f>
        <v>0</v>
      </c>
    </row>
    <row r="75" spans="1:8" s="6" customFormat="1" ht="17.25" customHeight="1" x14ac:dyDescent="0.2">
      <c r="B75" s="3"/>
      <c r="C75" s="3"/>
      <c r="D75" s="7"/>
      <c r="E75" s="16"/>
      <c r="G75" s="20"/>
    </row>
    <row r="76" spans="1:8" s="4" customFormat="1" ht="15" customHeight="1" x14ac:dyDescent="0.25">
      <c r="A76" s="6"/>
      <c r="B76" s="61" t="s">
        <v>4</v>
      </c>
      <c r="C76" s="23"/>
      <c r="D76" s="24"/>
      <c r="E76" s="25"/>
      <c r="F76" s="24"/>
      <c r="G76" s="26">
        <f>G22+G32+G37+G41+G51+G57+G63+G70+G74</f>
        <v>0</v>
      </c>
    </row>
    <row r="77" spans="1:8" s="4" customFormat="1" ht="6" customHeight="1" x14ac:dyDescent="0.2">
      <c r="B77" s="3"/>
      <c r="C77" s="3"/>
      <c r="E77" s="15"/>
      <c r="G77" s="22"/>
    </row>
    <row r="78" spans="1:8" s="4" customFormat="1" ht="12.75" x14ac:dyDescent="0.2">
      <c r="B78" s="166" t="s">
        <v>74</v>
      </c>
      <c r="C78" s="12"/>
      <c r="D78" s="9"/>
      <c r="E78" s="15"/>
      <c r="G78" s="26">
        <f>G76*0.1</f>
        <v>0</v>
      </c>
    </row>
    <row r="79" spans="1:8" s="4" customFormat="1" ht="6" customHeight="1" x14ac:dyDescent="0.2">
      <c r="B79" s="3"/>
      <c r="C79" s="3"/>
      <c r="E79" s="15"/>
      <c r="G79" s="5"/>
    </row>
    <row r="80" spans="1:8" ht="21.75" customHeight="1" x14ac:dyDescent="0.25">
      <c r="A80" s="4"/>
      <c r="B80" s="27" t="s">
        <v>107</v>
      </c>
      <c r="C80" s="28"/>
      <c r="D80" s="29"/>
      <c r="E80" s="30"/>
      <c r="F80" s="29"/>
      <c r="G80" s="54">
        <f>G78+G76</f>
        <v>0</v>
      </c>
      <c r="H80" s="4"/>
    </row>
    <row r="81" spans="1:8" ht="21.75" customHeight="1" x14ac:dyDescent="0.25">
      <c r="A81" s="4"/>
      <c r="B81" s="27" t="s">
        <v>85</v>
      </c>
      <c r="C81" s="28"/>
      <c r="D81" s="29"/>
      <c r="E81" s="30"/>
      <c r="F81" s="29"/>
      <c r="G81" s="54">
        <f>SUM(G82:G83)</f>
        <v>0</v>
      </c>
      <c r="H81" s="4"/>
    </row>
    <row r="82" spans="1:8" ht="22.5" customHeight="1" x14ac:dyDescent="0.25">
      <c r="A82" s="4"/>
      <c r="B82" s="190" t="s">
        <v>84</v>
      </c>
      <c r="C82" s="28"/>
      <c r="D82" s="29"/>
      <c r="E82" s="30"/>
      <c r="F82" s="29"/>
      <c r="G82" s="54">
        <f>(F27*D27)+(F30*D30)</f>
        <v>0</v>
      </c>
      <c r="H82" s="4"/>
    </row>
    <row r="83" spans="1:8" ht="22.5" customHeight="1" x14ac:dyDescent="0.25">
      <c r="A83" s="4"/>
      <c r="B83" s="190" t="s">
        <v>104</v>
      </c>
      <c r="C83" s="186"/>
      <c r="D83" s="187"/>
      <c r="E83" s="188"/>
      <c r="F83" s="187"/>
      <c r="G83" s="189">
        <f>G80*1</f>
        <v>0</v>
      </c>
      <c r="H83" s="4"/>
    </row>
    <row r="84" spans="1:8" s="31" customFormat="1" ht="13.5" customHeight="1" x14ac:dyDescent="0.2">
      <c r="B84" s="252" t="s">
        <v>93</v>
      </c>
      <c r="C84" s="253"/>
      <c r="D84" s="253"/>
      <c r="E84" s="253"/>
      <c r="F84" s="253"/>
      <c r="G84" s="253"/>
      <c r="H84" s="4"/>
    </row>
    <row r="85" spans="1:8" s="31" customFormat="1" ht="16.5" customHeight="1" x14ac:dyDescent="0.2">
      <c r="B85" s="58"/>
      <c r="C85" s="49"/>
      <c r="D85" s="49"/>
      <c r="E85" s="49"/>
      <c r="F85" s="49"/>
      <c r="G85" s="49"/>
      <c r="H85" s="4"/>
    </row>
    <row r="86" spans="1:8" s="11" customFormat="1" ht="14.65" customHeight="1" x14ac:dyDescent="0.2">
      <c r="A86" s="31"/>
      <c r="B86" s="34"/>
      <c r="C86" s="35"/>
      <c r="D86" s="35"/>
      <c r="E86" s="36"/>
      <c r="F86" s="35"/>
      <c r="G86" s="37"/>
      <c r="H86" s="4"/>
    </row>
    <row r="87" spans="1:8" s="11" customFormat="1" ht="6" customHeight="1" x14ac:dyDescent="0.2">
      <c r="A87" s="38"/>
      <c r="B87" s="38"/>
      <c r="C87" s="38"/>
      <c r="D87" s="38"/>
      <c r="E87" s="48"/>
      <c r="F87" s="38"/>
      <c r="G87" s="51"/>
      <c r="H87" s="4"/>
    </row>
    <row r="88" spans="1:8" s="11" customFormat="1" ht="16.5" hidden="1" customHeight="1" x14ac:dyDescent="0.25">
      <c r="A88" s="39"/>
      <c r="B88" s="246" t="s">
        <v>15</v>
      </c>
      <c r="C88" s="246"/>
      <c r="D88" s="246"/>
      <c r="E88" s="246"/>
      <c r="F88" s="246"/>
      <c r="G88" s="246"/>
      <c r="H88" s="4"/>
    </row>
    <row r="89" spans="1:8" s="11" customFormat="1" ht="7.5" hidden="1" customHeight="1" x14ac:dyDescent="0.2">
      <c r="A89" s="38"/>
      <c r="B89" s="47"/>
      <c r="C89" s="47"/>
      <c r="D89" s="47"/>
      <c r="E89" s="47"/>
      <c r="F89" s="47"/>
      <c r="G89" s="47"/>
      <c r="H89" s="4"/>
    </row>
    <row r="90" spans="1:8" s="11" customFormat="1" ht="15" hidden="1" customHeight="1" x14ac:dyDescent="0.2">
      <c r="A90" s="38"/>
      <c r="B90" s="38" t="s">
        <v>14</v>
      </c>
      <c r="C90" s="38"/>
      <c r="D90" s="45">
        <f>G80</f>
        <v>0</v>
      </c>
      <c r="E90" s="48"/>
      <c r="F90" s="38"/>
      <c r="G90" s="50"/>
      <c r="H90" s="4"/>
    </row>
    <row r="91" spans="1:8" s="11" customFormat="1" ht="21" hidden="1" customHeight="1" x14ac:dyDescent="0.2">
      <c r="A91" s="38"/>
      <c r="B91" s="38" t="s">
        <v>26</v>
      </c>
      <c r="C91" s="38"/>
      <c r="D91" s="46">
        <f>D90*1</f>
        <v>0</v>
      </c>
      <c r="E91" s="48"/>
      <c r="F91" s="38"/>
      <c r="G91" s="50"/>
      <c r="H91" s="4"/>
    </row>
    <row r="92" spans="1:8" s="11" customFormat="1" ht="12.75" x14ac:dyDescent="0.2">
      <c r="A92" s="38"/>
      <c r="B92" s="38"/>
      <c r="C92" s="38"/>
      <c r="D92" s="38"/>
      <c r="E92" s="48"/>
      <c r="F92" s="38"/>
      <c r="G92" s="50"/>
      <c r="H92" s="4"/>
    </row>
    <row r="93" spans="1:8" s="4" customFormat="1" ht="31.5" customHeight="1" x14ac:dyDescent="0.25">
      <c r="A93" s="38"/>
      <c r="B93" s="27" t="s">
        <v>94</v>
      </c>
      <c r="C93" s="28"/>
      <c r="D93" s="29"/>
      <c r="E93" s="30"/>
      <c r="F93" s="29"/>
      <c r="G93" s="54"/>
    </row>
    <row r="94" spans="1:8" s="4" customFormat="1" ht="14.25" x14ac:dyDescent="0.2">
      <c r="A94" s="38"/>
      <c r="B94" s="243" t="s">
        <v>103</v>
      </c>
      <c r="C94" s="244"/>
      <c r="D94" s="244"/>
      <c r="E94" s="244"/>
      <c r="F94" s="244"/>
      <c r="G94" s="245"/>
    </row>
    <row r="95" spans="1:8" s="4" customFormat="1" ht="14.25" x14ac:dyDescent="0.2">
      <c r="A95" s="38"/>
      <c r="B95" s="240" t="s">
        <v>41</v>
      </c>
      <c r="C95" s="241"/>
      <c r="D95" s="241"/>
      <c r="E95" s="241"/>
      <c r="F95" s="241"/>
      <c r="G95" s="242"/>
    </row>
    <row r="96" spans="1:8" s="4" customFormat="1" ht="8.65" customHeight="1" x14ac:dyDescent="0.2">
      <c r="A96" s="38"/>
      <c r="B96" s="143"/>
      <c r="C96" s="143"/>
      <c r="D96" s="143"/>
      <c r="E96" s="143"/>
      <c r="F96" s="143"/>
      <c r="G96" s="143"/>
    </row>
    <row r="97" spans="1:7" s="4" customFormat="1" ht="4.5" customHeight="1" x14ac:dyDescent="0.25">
      <c r="A97" s="38"/>
      <c r="B97" s="129"/>
      <c r="C97" s="129"/>
      <c r="D97" s="129"/>
      <c r="E97" s="129"/>
      <c r="F97" s="129"/>
      <c r="G97" s="129"/>
    </row>
    <row r="98" spans="1:7" s="4" customFormat="1" ht="15.4" customHeight="1" x14ac:dyDescent="0.2">
      <c r="A98" s="38">
        <v>1</v>
      </c>
      <c r="B98" s="219" t="s">
        <v>56</v>
      </c>
      <c r="C98" s="220"/>
      <c r="D98" s="220"/>
      <c r="E98" s="220"/>
      <c r="F98" s="220"/>
      <c r="G98" s="221"/>
    </row>
    <row r="99" spans="1:7" s="4" customFormat="1" ht="16.149999999999999" customHeight="1" x14ac:dyDescent="0.2">
      <c r="A99" s="39"/>
      <c r="B99" s="145" t="s">
        <v>71</v>
      </c>
      <c r="C99" s="146"/>
      <c r="D99" s="155"/>
      <c r="E99" s="220" t="s">
        <v>73</v>
      </c>
      <c r="F99" s="220"/>
      <c r="G99" s="221"/>
    </row>
    <row r="100" spans="1:7" s="4" customFormat="1" ht="24.4" customHeight="1" x14ac:dyDescent="0.2">
      <c r="A100" s="39"/>
      <c r="B100" s="226" t="s">
        <v>102</v>
      </c>
      <c r="C100" s="223"/>
      <c r="D100" s="227"/>
      <c r="E100" s="222" t="s">
        <v>70</v>
      </c>
      <c r="F100" s="223"/>
      <c r="G100" s="224"/>
    </row>
    <row r="101" spans="1:7" s="4" customFormat="1" ht="20.65" customHeight="1" x14ac:dyDescent="0.2">
      <c r="A101" s="39"/>
      <c r="B101" s="144" t="s">
        <v>57</v>
      </c>
      <c r="C101" s="230"/>
      <c r="D101" s="231"/>
      <c r="E101" s="153" t="s">
        <v>59</v>
      </c>
      <c r="F101" s="213"/>
      <c r="G101" s="214"/>
    </row>
    <row r="102" spans="1:7" s="4" customFormat="1" ht="20.65" customHeight="1" x14ac:dyDescent="0.2">
      <c r="A102" s="39"/>
      <c r="B102" s="144"/>
      <c r="C102" s="232"/>
      <c r="D102" s="233"/>
      <c r="E102" s="153" t="s">
        <v>60</v>
      </c>
      <c r="F102" s="213"/>
      <c r="G102" s="214"/>
    </row>
    <row r="103" spans="1:7" s="4" customFormat="1" ht="20.65" customHeight="1" x14ac:dyDescent="0.2">
      <c r="A103" s="39"/>
      <c r="B103" s="144" t="s">
        <v>66</v>
      </c>
      <c r="C103" s="213"/>
      <c r="D103" s="215"/>
      <c r="E103" s="153" t="s">
        <v>58</v>
      </c>
      <c r="F103" s="216"/>
      <c r="G103" s="217"/>
    </row>
    <row r="104" spans="1:7" s="4" customFormat="1" ht="20.65" customHeight="1" x14ac:dyDescent="0.2">
      <c r="A104" s="39"/>
      <c r="B104" s="144" t="s">
        <v>58</v>
      </c>
      <c r="C104" s="228"/>
      <c r="D104" s="229"/>
      <c r="E104" s="153" t="s">
        <v>67</v>
      </c>
      <c r="F104" s="213"/>
      <c r="G104" s="214"/>
    </row>
    <row r="105" spans="1:7" s="4" customFormat="1" ht="12.75" x14ac:dyDescent="0.2">
      <c r="A105" s="39"/>
      <c r="B105" s="148" t="s">
        <v>64</v>
      </c>
      <c r="C105" s="210" t="s">
        <v>68</v>
      </c>
      <c r="D105" s="212"/>
      <c r="E105" s="154" t="s">
        <v>65</v>
      </c>
      <c r="F105" s="210" t="s">
        <v>69</v>
      </c>
      <c r="G105" s="211"/>
    </row>
    <row r="106" spans="1:7" s="4" customFormat="1" ht="15.75" customHeight="1" x14ac:dyDescent="0.2">
      <c r="A106" s="39"/>
      <c r="B106" s="73"/>
      <c r="C106" s="73"/>
      <c r="D106" s="73"/>
      <c r="E106" s="73"/>
      <c r="F106" s="73"/>
      <c r="G106" s="73"/>
    </row>
    <row r="107" spans="1:7" s="4" customFormat="1" ht="15.75" customHeight="1" x14ac:dyDescent="0.2">
      <c r="A107" s="38">
        <v>2</v>
      </c>
      <c r="B107" s="219" t="s">
        <v>61</v>
      </c>
      <c r="C107" s="220"/>
      <c r="D107" s="220"/>
      <c r="E107" s="220"/>
      <c r="F107" s="220"/>
      <c r="G107" s="221"/>
    </row>
    <row r="108" spans="1:7" s="4" customFormat="1" ht="16.149999999999999" customHeight="1" x14ac:dyDescent="0.2">
      <c r="A108" s="39"/>
      <c r="B108" s="145" t="s">
        <v>71</v>
      </c>
      <c r="C108" s="146"/>
      <c r="D108" s="155"/>
      <c r="E108" s="220" t="s">
        <v>73</v>
      </c>
      <c r="F108" s="220"/>
      <c r="G108" s="221"/>
    </row>
    <row r="109" spans="1:7" s="4" customFormat="1" ht="25.15" customHeight="1" x14ac:dyDescent="0.2">
      <c r="A109" s="39"/>
      <c r="B109" s="226" t="s">
        <v>102</v>
      </c>
      <c r="C109" s="223"/>
      <c r="D109" s="227"/>
      <c r="E109" s="222" t="s">
        <v>70</v>
      </c>
      <c r="F109" s="223"/>
      <c r="G109" s="224"/>
    </row>
    <row r="110" spans="1:7" s="4" customFormat="1" ht="20.65" customHeight="1" x14ac:dyDescent="0.2">
      <c r="A110" s="39"/>
      <c r="B110" s="144" t="s">
        <v>57</v>
      </c>
      <c r="C110" s="230"/>
      <c r="D110" s="231"/>
      <c r="E110" s="153" t="s">
        <v>59</v>
      </c>
      <c r="F110" s="225"/>
      <c r="G110" s="214"/>
    </row>
    <row r="111" spans="1:7" s="4" customFormat="1" ht="20.65" customHeight="1" x14ac:dyDescent="0.2">
      <c r="A111" s="39"/>
      <c r="B111" s="144"/>
      <c r="C111" s="232"/>
      <c r="D111" s="233"/>
      <c r="E111" s="153" t="s">
        <v>60</v>
      </c>
      <c r="F111" s="225"/>
      <c r="G111" s="214"/>
    </row>
    <row r="112" spans="1:7" s="4" customFormat="1" ht="20.65" customHeight="1" x14ac:dyDescent="0.2">
      <c r="A112" s="39"/>
      <c r="B112" s="144" t="s">
        <v>66</v>
      </c>
      <c r="C112" s="247"/>
      <c r="D112" s="248"/>
      <c r="E112" s="153" t="s">
        <v>58</v>
      </c>
      <c r="F112" s="216"/>
      <c r="G112" s="217"/>
    </row>
    <row r="113" spans="1:7" s="4" customFormat="1" ht="20.65" customHeight="1" x14ac:dyDescent="0.2">
      <c r="A113" s="39"/>
      <c r="B113" s="144" t="s">
        <v>58</v>
      </c>
      <c r="C113" s="228"/>
      <c r="D113" s="229"/>
      <c r="E113" s="153" t="s">
        <v>67</v>
      </c>
      <c r="F113" s="225"/>
      <c r="G113" s="214"/>
    </row>
    <row r="114" spans="1:7" s="4" customFormat="1" ht="12.75" x14ac:dyDescent="0.2">
      <c r="A114" s="39"/>
      <c r="B114" s="148" t="s">
        <v>64</v>
      </c>
      <c r="C114" s="210" t="s">
        <v>63</v>
      </c>
      <c r="D114" s="212"/>
      <c r="E114" s="154" t="s">
        <v>65</v>
      </c>
      <c r="F114" s="210" t="s">
        <v>69</v>
      </c>
      <c r="G114" s="211"/>
    </row>
    <row r="116" spans="1:7" s="4" customFormat="1" ht="15.75" customHeight="1" x14ac:dyDescent="0.2">
      <c r="A116" s="38">
        <v>3</v>
      </c>
      <c r="B116" s="219" t="s">
        <v>62</v>
      </c>
      <c r="C116" s="220"/>
      <c r="D116" s="220"/>
      <c r="E116" s="220"/>
      <c r="F116" s="220"/>
      <c r="G116" s="221"/>
    </row>
    <row r="117" spans="1:7" s="4" customFormat="1" ht="16.149999999999999" customHeight="1" x14ac:dyDescent="0.2">
      <c r="A117" s="39"/>
      <c r="B117" s="145" t="s">
        <v>71</v>
      </c>
      <c r="C117" s="146"/>
      <c r="D117" s="155"/>
      <c r="E117" s="220" t="s">
        <v>73</v>
      </c>
      <c r="F117" s="220"/>
      <c r="G117" s="221"/>
    </row>
    <row r="118" spans="1:7" s="4" customFormat="1" ht="25.5" customHeight="1" x14ac:dyDescent="0.2">
      <c r="A118" s="39"/>
      <c r="B118" s="226" t="s">
        <v>102</v>
      </c>
      <c r="C118" s="223"/>
      <c r="D118" s="227"/>
      <c r="E118" s="222" t="s">
        <v>70</v>
      </c>
      <c r="F118" s="223"/>
      <c r="G118" s="224"/>
    </row>
    <row r="119" spans="1:7" s="4" customFormat="1" ht="20.65" customHeight="1" x14ac:dyDescent="0.2">
      <c r="A119" s="39"/>
      <c r="B119" s="144" t="s">
        <v>57</v>
      </c>
      <c r="C119" s="230"/>
      <c r="D119" s="231"/>
      <c r="E119" s="153" t="s">
        <v>59</v>
      </c>
      <c r="F119" s="225"/>
      <c r="G119" s="214"/>
    </row>
    <row r="120" spans="1:7" s="4" customFormat="1" ht="20.65" customHeight="1" x14ac:dyDescent="0.2">
      <c r="A120" s="39"/>
      <c r="B120" s="144"/>
      <c r="C120" s="232"/>
      <c r="D120" s="233"/>
      <c r="E120" s="153" t="s">
        <v>60</v>
      </c>
      <c r="F120" s="213"/>
      <c r="G120" s="214"/>
    </row>
    <row r="121" spans="1:7" s="4" customFormat="1" ht="20.65" customHeight="1" x14ac:dyDescent="0.2">
      <c r="A121" s="39"/>
      <c r="B121" s="144" t="s">
        <v>66</v>
      </c>
      <c r="C121" s="213"/>
      <c r="D121" s="215"/>
      <c r="E121" s="153" t="s">
        <v>58</v>
      </c>
      <c r="F121" s="216"/>
      <c r="G121" s="217"/>
    </row>
    <row r="122" spans="1:7" s="4" customFormat="1" ht="20.65" customHeight="1" x14ac:dyDescent="0.2">
      <c r="A122" s="39"/>
      <c r="B122" s="144" t="s">
        <v>58</v>
      </c>
      <c r="C122" s="216"/>
      <c r="D122" s="218"/>
      <c r="E122" s="153" t="s">
        <v>67</v>
      </c>
      <c r="F122" s="213"/>
      <c r="G122" s="214"/>
    </row>
    <row r="123" spans="1:7" s="4" customFormat="1" ht="12.75" x14ac:dyDescent="0.2">
      <c r="A123" s="39"/>
      <c r="B123" s="148" t="s">
        <v>64</v>
      </c>
      <c r="C123" s="210" t="s">
        <v>63</v>
      </c>
      <c r="D123" s="212"/>
      <c r="E123" s="154" t="s">
        <v>65</v>
      </c>
      <c r="F123" s="210" t="s">
        <v>69</v>
      </c>
      <c r="G123" s="211"/>
    </row>
  </sheetData>
  <mergeCells count="54">
    <mergeCell ref="C35:D35"/>
    <mergeCell ref="C36:D36"/>
    <mergeCell ref="C34:D34"/>
    <mergeCell ref="C103:D103"/>
    <mergeCell ref="C104:D104"/>
    <mergeCell ref="B84:G84"/>
    <mergeCell ref="D50:F50"/>
    <mergeCell ref="E99:G99"/>
    <mergeCell ref="F101:G101"/>
    <mergeCell ref="F103:G103"/>
    <mergeCell ref="F104:G104"/>
    <mergeCell ref="E100:G100"/>
    <mergeCell ref="F102:G102"/>
    <mergeCell ref="C123:D123"/>
    <mergeCell ref="C101:D102"/>
    <mergeCell ref="B1:G1"/>
    <mergeCell ref="B2:G2"/>
    <mergeCell ref="B43:C43"/>
    <mergeCell ref="C105:D105"/>
    <mergeCell ref="A3:G3"/>
    <mergeCell ref="D32:E32"/>
    <mergeCell ref="E44:F44"/>
    <mergeCell ref="B95:G95"/>
    <mergeCell ref="B94:G94"/>
    <mergeCell ref="B88:G88"/>
    <mergeCell ref="B98:G98"/>
    <mergeCell ref="B100:D100"/>
    <mergeCell ref="C119:D120"/>
    <mergeCell ref="C112:D112"/>
    <mergeCell ref="F112:G112"/>
    <mergeCell ref="C113:D113"/>
    <mergeCell ref="F113:G113"/>
    <mergeCell ref="C110:D111"/>
    <mergeCell ref="B107:G107"/>
    <mergeCell ref="E108:G108"/>
    <mergeCell ref="E109:G109"/>
    <mergeCell ref="F110:G110"/>
    <mergeCell ref="B109:D109"/>
    <mergeCell ref="A4:G4"/>
    <mergeCell ref="F114:G114"/>
    <mergeCell ref="F123:G123"/>
    <mergeCell ref="C114:D114"/>
    <mergeCell ref="F120:G120"/>
    <mergeCell ref="C121:D121"/>
    <mergeCell ref="F121:G121"/>
    <mergeCell ref="C122:D122"/>
    <mergeCell ref="F122:G122"/>
    <mergeCell ref="B116:G116"/>
    <mergeCell ref="E117:G117"/>
    <mergeCell ref="E118:G118"/>
    <mergeCell ref="F119:G119"/>
    <mergeCell ref="F111:G111"/>
    <mergeCell ref="B118:D118"/>
    <mergeCell ref="F105:G105"/>
  </mergeCells>
  <phoneticPr fontId="0" type="noConversion"/>
  <pageMargins left="0.25" right="0.25" top="1" bottom="1" header="0.3" footer="0.3"/>
  <pageSetup scale="57" fitToHeight="2" orientation="portrait" r:id="rId1"/>
  <headerFooter alignWithMargins="0">
    <oddFooter>&amp;C&amp;D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85" r:id="rId4" name="Check Box 461">
              <controlPr defaultSize="0" autoFill="0" autoLine="0" autoPict="0">
                <anchor moveWithCells="1">
                  <from>
                    <xdr:col>5</xdr:col>
                    <xdr:colOff>238125</xdr:colOff>
                    <xdr:row>67</xdr:row>
                    <xdr:rowOff>104775</xdr:rowOff>
                  </from>
                  <to>
                    <xdr:col>5</xdr:col>
                    <xdr:colOff>1181100</xdr:colOff>
                    <xdr:row>69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- Signature(s) Required</vt:lpstr>
      <vt:lpstr>Budget</vt:lpstr>
      <vt:lpstr>Budget!Print_Area</vt:lpstr>
      <vt:lpstr>'Cover - Signature(s) Required'!Print_Area</vt:lpstr>
    </vt:vector>
  </TitlesOfParts>
  <Company>CMU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Moyer</dc:creator>
  <cp:lastModifiedBy>dd03</cp:lastModifiedBy>
  <cp:lastPrinted>2018-08-24T16:53:05Z</cp:lastPrinted>
  <dcterms:created xsi:type="dcterms:W3CDTF">2002-08-26T18:05:38Z</dcterms:created>
  <dcterms:modified xsi:type="dcterms:W3CDTF">2021-10-26T16:19:55Z</dcterms:modified>
</cp:coreProperties>
</file>